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5/5) zveřejnění na webu (přílohy viz bod 3 a 4)/"/>
    </mc:Choice>
  </mc:AlternateContent>
  <xr:revisionPtr revIDLastSave="293" documentId="13_ncr:1_{7077615E-0049-445C-9D33-D36E61E44A7A}" xr6:coauthVersionLast="47" xr6:coauthVersionMax="47" xr10:uidLastSave="{3C65BFE2-1307-4762-8047-B09351E50522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H43" i="1"/>
</calcChain>
</file>

<file path=xl/sharedStrings.xml><?xml version="1.0" encoding="utf-8"?>
<sst xmlns="http://schemas.openxmlformats.org/spreadsheetml/2006/main" count="207" uniqueCount="177">
  <si>
    <t>Poř. číslo</t>
  </si>
  <si>
    <t>Číslo žádosti</t>
  </si>
  <si>
    <t>Název žadatele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</si>
  <si>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</si>
  <si>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</si>
  <si>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</si>
  <si>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</si>
  <si>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</si>
  <si>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</si>
  <si>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</si>
  <si>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</si>
  <si>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</si>
  <si>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</si>
  <si>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4.</t>
  </si>
  <si>
    <t>Mělník</t>
  </si>
  <si>
    <t>Příbram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</si>
  <si>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</si>
  <si>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</si>
  <si>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</si>
  <si>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</si>
  <si>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</si>
  <si>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</si>
  <si>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</si>
  <si>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</si>
  <si>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</si>
  <si>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</si>
  <si>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</si>
  <si>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</si>
  <si>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</si>
  <si>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</si>
  <si>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</si>
  <si>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</si>
  <si>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Kladno</t>
  </si>
  <si>
    <t>Beroun</t>
  </si>
  <si>
    <t>Terapeutická komunita Magdaléna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</si>
  <si>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</si>
  <si>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</si>
  <si>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</si>
  <si>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</si>
  <si>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</si>
  <si>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</si>
  <si>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</si>
  <si>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</si>
  <si>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</si>
  <si>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</si>
  <si>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</si>
  <si>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</si>
  <si>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</si>
  <si>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</si>
  <si>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</si>
  <si>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</si>
  <si>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</si>
  <si>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Cesta integrace, o.p.s.</t>
  </si>
  <si>
    <t>Senior-komplex s.r.o.</t>
  </si>
  <si>
    <t>ALZHEIMER HOME z.ú.</t>
  </si>
  <si>
    <t>Terapeutické centrum Modré dveře, z.ú.</t>
  </si>
  <si>
    <t>POINT Milovice z. ú.</t>
  </si>
  <si>
    <t>Centrum sociálních služeb Hvozdy, o.p.s.</t>
  </si>
  <si>
    <t>Clementas Mlékovice, s.r.o.</t>
  </si>
  <si>
    <t>Centrin CZ s.r.o.</t>
  </si>
  <si>
    <t>AHC Senior centrum Kolín s.r.o.</t>
  </si>
  <si>
    <t>AHC Senior centrum Příbram s.r.o.</t>
  </si>
  <si>
    <t>Ponton, z.s.</t>
  </si>
  <si>
    <t>Statek Vlčkovice, o.p.s.</t>
  </si>
  <si>
    <t>Kutná Hora</t>
  </si>
  <si>
    <t>Kolín</t>
  </si>
  <si>
    <t>Mladá Boleslav</t>
  </si>
  <si>
    <t>Nymburk</t>
  </si>
  <si>
    <t>Podpora integrace uprchlíků z Ukrajiny na ubytovnách ve Středočeském kraji</t>
  </si>
  <si>
    <t>Občanská poradna- odborné sociální poradenství a pomoc obětem trestných činů</t>
  </si>
  <si>
    <t>Senior komplex/ergoterapie</t>
  </si>
  <si>
    <t>ALZHEIMER HOME Černošice</t>
  </si>
  <si>
    <t>ALZHEIMER HOME Filipov</t>
  </si>
  <si>
    <t>Podpora sociálně aktivizačních služeb pro osoby s těžkým zrakovým postižením v Příbrami a v Mladé Boleslavi</t>
  </si>
  <si>
    <t>38.</t>
  </si>
  <si>
    <t>39.</t>
  </si>
  <si>
    <t>Žádosti o poskytnutí dotace prostřednictvím veřejnoprávní smlouvy z Programu 2025 pro poskytování dotací 
z rozpočtu Středočeského kraje ze Středočeského Humanitárního fondu v rámci tematického zadání: "Podpora sociálních služeb", 
které byly řádně podány, splňují všechny formální náležitosti, 
ale objem peněžních prostředků v uvedeném programu nestačí pro schválení dotace</t>
  </si>
  <si>
    <t>Okres</t>
  </si>
  <si>
    <t>HUF/PSS/0059/2025</t>
  </si>
  <si>
    <t>HUF/PSS/0106/2025</t>
  </si>
  <si>
    <t>Socius, z. ú.</t>
  </si>
  <si>
    <t>HUF/PSS/0028/2025</t>
  </si>
  <si>
    <t>HUF/PSS/0068/2025</t>
  </si>
  <si>
    <t>HUF/PSS/0140/2025</t>
  </si>
  <si>
    <t>Prostor plus o.p.s.</t>
  </si>
  <si>
    <t>HUF/PSS/0126/2025</t>
  </si>
  <si>
    <t>Dementia I.O.V., z.ú.</t>
  </si>
  <si>
    <t>HUF/PSS/0143/2025</t>
  </si>
  <si>
    <t>KOLPINGOVA RODINA SMEČNO</t>
  </si>
  <si>
    <t>HUF/PSS/0072/2025</t>
  </si>
  <si>
    <t>Domov Na Výsluní, Hořovice</t>
  </si>
  <si>
    <t>HUF/PSS/0037/2025</t>
  </si>
  <si>
    <t>Kvalitní podzim života, z.ú.</t>
  </si>
  <si>
    <t>HUF/PSS/0044/2025</t>
  </si>
  <si>
    <t>Oblastní charita Červený Kostelec</t>
  </si>
  <si>
    <t>HUF/PSS/0005/2025</t>
  </si>
  <si>
    <t>HUF/PSS/0142/2025</t>
  </si>
  <si>
    <t>HUF/PSS/0105/2025</t>
  </si>
  <si>
    <t>Diakonie Apoštolské církve</t>
  </si>
  <si>
    <t>HUF/PSS/0104/2025</t>
  </si>
  <si>
    <t>HUF/PSS/0015/2025</t>
  </si>
  <si>
    <t>Obec Kropáčova Vrutice</t>
  </si>
  <si>
    <t>HUF/PSS/0041/2025</t>
  </si>
  <si>
    <t>Portus Praha z.ú.</t>
  </si>
  <si>
    <t>HUF/PSS/0002/2025</t>
  </si>
  <si>
    <t>Pečovatelská služba města Dobříše</t>
  </si>
  <si>
    <t>HUF/PSS/0077/2025</t>
  </si>
  <si>
    <t>Dřevčická o.p.s.</t>
  </si>
  <si>
    <t>HUF/PSS/0081/2025</t>
  </si>
  <si>
    <t>Handicap centrum Srdce, o.p.s.</t>
  </si>
  <si>
    <t>HUF/PSS/0137/2025</t>
  </si>
  <si>
    <t>Důstojný odchod z.ú.</t>
  </si>
  <si>
    <t>HUF/PSS/0006/2025</t>
  </si>
  <si>
    <t>Komunitní centrum Říčany o.p.s.</t>
  </si>
  <si>
    <t>HUF/PSS/0071/2025</t>
  </si>
  <si>
    <t>HUF/PSS/0094/2025</t>
  </si>
  <si>
    <t>HUF/PSS/0014/2025</t>
  </si>
  <si>
    <t>Domov důchodců Čáslav</t>
  </si>
  <si>
    <t>HUF/PSS/0023/2025</t>
  </si>
  <si>
    <t>Villa Vallila, z.ú.</t>
  </si>
  <si>
    <t>HUF/PSS/0100/2025</t>
  </si>
  <si>
    <t>HUF/PSS/0096/2025</t>
  </si>
  <si>
    <t>HUF/PSS/0093/2025</t>
  </si>
  <si>
    <t>HUF/PSS/0027/2025</t>
  </si>
  <si>
    <t>SeneCura SeniorCentrum Kolín s.r.o.</t>
  </si>
  <si>
    <t>HUF/PSS/0119/2025</t>
  </si>
  <si>
    <t>HUF/PSS/0127/2025</t>
  </si>
  <si>
    <t>HUF/PSS/0118/2025</t>
  </si>
  <si>
    <t>HUF/PSS/0129/2025</t>
  </si>
  <si>
    <t>AHC Senior centrum Pečičky o.p.s.</t>
  </si>
  <si>
    <t>HUF/PSS/0097/2025</t>
  </si>
  <si>
    <t>HUF/PSS/0011/2025</t>
  </si>
  <si>
    <t>HUF/PSS/0131/2025</t>
  </si>
  <si>
    <t>Organizace pro pomoc uprchlíkům, z.s.</t>
  </si>
  <si>
    <t>Anděl Strážný, z.ú.</t>
  </si>
  <si>
    <t>Spolek seniorů Ořech, z.s.</t>
  </si>
  <si>
    <t xml:space="preserve">Sjednocená organizace nevidomých a slabozrakých České republiky, zapsaný spolek </t>
  </si>
  <si>
    <t xml:space="preserve">Magdaléna, o.p.s. </t>
  </si>
  <si>
    <t>Hlavní město Praha</t>
  </si>
  <si>
    <t>Praha - východ</t>
  </si>
  <si>
    <t>Náchod</t>
  </si>
  <si>
    <t>Karviná</t>
  </si>
  <si>
    <t>Praha - západ</t>
  </si>
  <si>
    <t>Benešov</t>
  </si>
  <si>
    <t>Plzeň - město</t>
  </si>
  <si>
    <t>Podpora odlehčovací služby Socius, z.ú.</t>
  </si>
  <si>
    <t>Krizová pomoc</t>
  </si>
  <si>
    <t>V bezpečí s Andělem Strážným</t>
  </si>
  <si>
    <t>Sociálně aktivizační služby pro rodiny s dětmi P+</t>
  </si>
  <si>
    <t>Dostupné mezioborové poradenství – Poradna Včera</t>
  </si>
  <si>
    <t>Odborné sociální poradenství - Rodinná poradna Slaný</t>
  </si>
  <si>
    <t>Dodávka a přeinstalace komunikačního systému "Sestra-pacient"</t>
  </si>
  <si>
    <t>Dofinancování pečovatelské služby 2025</t>
  </si>
  <si>
    <t>Dlouhodobé pobyty pro vážně nemocné osoby roztroušenou sklerózou</t>
  </si>
  <si>
    <t>Podpora fungování případové práce domova se zvláštním režimem v Unhošti, organizace Centrin CZ, s.r.o.</t>
  </si>
  <si>
    <t>Paliativní péče - celistvá péče o klienty v závěru jejich života</t>
  </si>
  <si>
    <t>Domácí hospic Křídla - odlehčovací služba</t>
  </si>
  <si>
    <t>POINT Rodina – Mobilní tým sociálně aktivizačních služeb pro rodiny s dětmi 2025</t>
  </si>
  <si>
    <t>Podpora terénní pečovatelské služby</t>
  </si>
  <si>
    <t>DOZP Portus Praha 2025</t>
  </si>
  <si>
    <t>Aktivizace klientů Denního stacionáře Kratochvíle v roce 2025</t>
  </si>
  <si>
    <t>Týdenní stacionář Handicap centra Srdce</t>
  </si>
  <si>
    <t>Podpora odborného sociálního poradenství Domácího hospice Mezi břehy</t>
  </si>
  <si>
    <t>Podpora terénní sociální práce na Říčansku</t>
  </si>
  <si>
    <t>Zajištění stabilního poskytování sociálních služeb (financování provozních nákladů)</t>
  </si>
  <si>
    <t>Pořízení dvou profesionálních myček nádobí a lednice s mrazákem do stravovacího provozu.</t>
  </si>
  <si>
    <t>Investiční (Nákup 2 ks průmyslových vysokootáčkových praček značky Primus FX80)</t>
  </si>
  <si>
    <t>Chráněné bydlení ve Ville Vallile</t>
  </si>
  <si>
    <t>Pokrytí personálních nákladů pracovníků sociální služby - pečovatelská služba (navýšení kapacity)</t>
  </si>
  <si>
    <t>SeneCura SeniorCentrum Kolín - DZR 2025</t>
  </si>
  <si>
    <t>Příbram - Zlepšení finančního ohodnocení přímé péče</t>
  </si>
  <si>
    <t>Podpora dětí a mládeže v NZDM ve Voticích</t>
  </si>
  <si>
    <t>Pečičky - Zlepšení finančního ohodnocení přímé péče</t>
  </si>
  <si>
    <t>NZDM Bedna 2025</t>
  </si>
  <si>
    <t>Kolín - Zlepšení finančního ohodnocení přímé péče</t>
  </si>
  <si>
    <t>Nová lůžka s nočním stolkem a multifunkční hygienická křesla s elektrickým zvedákem pro služby DZR</t>
  </si>
  <si>
    <t>Nová lůžka s nočním stolkem a multifunkční hygienická křesla s elektrickým zvedákem pro služby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</si>
</sst>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1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4" fontId="8" fillId="0" borderId="2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0" borderId="10" xfId="1" applyNumberFormat="1" applyFont="1" applyFill="1" applyBorder="1" applyAlignment="1">
      <alignment horizontal="center" vertical="center"/>
    </xf>
    <xf numFmtId="4" fontId="8" fillId="0" borderId="17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7" xfId="1" applyNumberFormat="1" applyFont="1" applyFill="1" applyBorder="1" applyAlignment="1">
      <alignment horizontal="left" vertical="center"/>
    </xf>
    <xf numFmtId="0" fontId="2" fillId="0" borderId="17" xfId="1" applyNumberFormat="1" applyFont="1" applyFill="1" applyBorder="1" applyAlignment="1">
      <alignment horizontal="left" vertical="center" wrapText="1"/>
    </xf>
    <xf numFmtId="0" fontId="2" fillId="0" borderId="10" xfId="1" applyNumberFormat="1" applyFont="1" applyFill="1" applyBorder="1" applyAlignment="1">
      <alignment horizontal="left" vertical="center"/>
    </xf>
    <xf numFmtId="0" fontId="2" fillId="0" borderId="10" xfId="1" applyNumberFormat="1" applyFont="1" applyFill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vertical="center" wrapText="1"/>
    </xf>
    <xf numFmtId="0" fontId="2" fillId="0" borderId="17" xfId="1" applyNumberFormat="1" applyFont="1" applyFill="1" applyBorder="1" applyAlignment="1">
      <alignment vertical="center" wrapText="1"/>
    </xf>
    <xf numFmtId="0" fontId="2" fillId="0" borderId="10" xfId="1" applyNumberFormat="1" applyFont="1" applyFill="1" applyBorder="1" applyAlignment="1">
      <alignment vertical="center" wrapText="1"/>
    </xf>
    <xf numFmtId="3" fontId="0" fillId="0" borderId="19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22" fontId="8" fillId="0" borderId="21" xfId="1" applyNumberFormat="1" applyFont="1" applyFill="1" applyBorder="1" applyAlignment="1">
      <alignment horizontal="right" vertical="center"/>
    </xf>
    <xf numFmtId="22" fontId="8" fillId="0" borderId="11" xfId="1" applyNumberFormat="1" applyFont="1" applyFill="1" applyBorder="1" applyAlignment="1">
      <alignment horizontal="right" vertical="center"/>
    </xf>
    <xf numFmtId="22" fontId="8" fillId="0" borderId="22" xfId="1" applyNumberFormat="1" applyFont="1" applyFill="1" applyBorder="1" applyAlignment="1">
      <alignment horizontal="right" vertical="center"/>
    </xf>
    <xf numFmtId="22" fontId="8" fillId="0" borderId="12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</cellXfs>
  <cellStyles count="2">
    <cellStyle name="Normální" xfId="0" builtinId="0"/>
    <cellStyle name="Normální 2 2" xfId="1" xr:uid="{206D43A3-66AA-4F23-9A81-D1349FB7A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80" zoomScaleNormal="80" workbookViewId="0">
      <selection activeCell="A2" sqref="A2:J2"/>
    </sheetView>
  </sheetViews>
  <sheetFormatPr defaultRowHeight="14.5" x14ac:dyDescent="0.35"/>
  <cols>
    <col min="1" max="1" width="6.1796875" style="1" customWidth="1"/>
    <col min="2" max="2" width="25.1796875" style="2" customWidth="1"/>
    <col min="3" max="3" width="41.453125" style="2" customWidth="1"/>
    <col min="4" max="4" width="17.81640625" style="22" customWidth="1"/>
    <col min="5" max="5" width="48.7265625" style="2" customWidth="1"/>
    <col min="6" max="6" width="13.54296875" style="25" customWidth="1"/>
    <col min="7" max="7" width="13.7265625" style="3" customWidth="1"/>
    <col min="8" max="9" width="11.81640625" style="3" customWidth="1"/>
    <col min="10" max="10" width="23.7265625" customWidth="1"/>
    <col min="11" max="26" width="5.7265625" customWidth="1"/>
  </cols>
  <sheetData>
    <row r="1" spans="1:11" x14ac:dyDescent="0.35">
      <c r="G1" s="50"/>
      <c r="H1" s="50"/>
      <c r="I1" s="50"/>
      <c r="J1" s="50"/>
    </row>
    <row r="2" spans="1:11" ht="68.25" customHeight="1" thickBot="1" x14ac:dyDescent="0.4">
      <c r="A2" s="47" t="s">
        <v>76</v>
      </c>
      <c r="B2" s="48"/>
      <c r="C2" s="48"/>
      <c r="D2" s="48"/>
      <c r="E2" s="48"/>
      <c r="F2" s="48"/>
      <c r="G2" s="48"/>
      <c r="H2" s="48"/>
      <c r="I2" s="48"/>
      <c r="J2" s="49"/>
    </row>
    <row r="3" spans="1:11" ht="46.5" customHeight="1" thickBot="1" x14ac:dyDescent="0.4">
      <c r="A3" s="9" t="s">
        <v>0</v>
      </c>
      <c r="B3" s="7" t="s">
        <v>1</v>
      </c>
      <c r="C3" s="7" t="s">
        <v>2</v>
      </c>
      <c r="D3" s="7" t="s">
        <v>77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  <c r="K3" s="4"/>
    </row>
    <row r="4" spans="1:11" ht="40" customHeight="1" x14ac:dyDescent="0.35">
      <c r="A4" s="12" t="s">
        <v>9</v>
      </c>
      <c r="B4" s="28" t="s">
        <v>78</v>
      </c>
      <c r="C4" s="29" t="s">
        <v>133</v>
      </c>
      <c r="D4" s="36" t="s">
        <v>138</v>
      </c>
      <c r="E4" s="14" t="s">
        <v>68</v>
      </c>
      <c r="F4" s="23">
        <v>71.67</v>
      </c>
      <c r="G4" s="40">
        <v>428213</v>
      </c>
      <c r="H4" s="6">
        <v>0</v>
      </c>
      <c r="I4" s="6">
        <v>0</v>
      </c>
      <c r="J4" s="43">
        <v>45734.622180243103</v>
      </c>
    </row>
    <row r="5" spans="1:11" ht="40" customHeight="1" x14ac:dyDescent="0.35">
      <c r="A5" s="21" t="s">
        <v>10</v>
      </c>
      <c r="B5" s="30" t="s">
        <v>79</v>
      </c>
      <c r="C5" s="31" t="s">
        <v>80</v>
      </c>
      <c r="D5" s="37" t="s">
        <v>33</v>
      </c>
      <c r="E5" s="15" t="s">
        <v>145</v>
      </c>
      <c r="F5" s="24">
        <v>71.67</v>
      </c>
      <c r="G5" s="5">
        <v>900000</v>
      </c>
      <c r="H5" s="6">
        <v>0</v>
      </c>
      <c r="I5" s="6">
        <v>0</v>
      </c>
      <c r="J5" s="44">
        <v>45735.903839733801</v>
      </c>
    </row>
    <row r="6" spans="1:11" ht="40" customHeight="1" x14ac:dyDescent="0.35">
      <c r="A6" s="13" t="s">
        <v>11</v>
      </c>
      <c r="B6" s="30" t="s">
        <v>81</v>
      </c>
      <c r="C6" s="31" t="s">
        <v>55</v>
      </c>
      <c r="D6" s="37" t="s">
        <v>139</v>
      </c>
      <c r="E6" s="15" t="s">
        <v>146</v>
      </c>
      <c r="F6" s="24">
        <v>71.5</v>
      </c>
      <c r="G6" s="5">
        <v>750000</v>
      </c>
      <c r="H6" s="5">
        <v>0</v>
      </c>
      <c r="I6" s="6">
        <v>0</v>
      </c>
      <c r="J6" s="44">
        <v>45729.623847997696</v>
      </c>
    </row>
    <row r="7" spans="1:11" ht="40" customHeight="1" x14ac:dyDescent="0.35">
      <c r="A7" s="21" t="s">
        <v>13</v>
      </c>
      <c r="B7" s="30" t="s">
        <v>82</v>
      </c>
      <c r="C7" s="31" t="s">
        <v>134</v>
      </c>
      <c r="D7" s="37" t="s">
        <v>138</v>
      </c>
      <c r="E7" s="15" t="s">
        <v>147</v>
      </c>
      <c r="F7" s="24">
        <v>71.33</v>
      </c>
      <c r="G7" s="5">
        <v>100000</v>
      </c>
      <c r="H7" s="6">
        <v>0</v>
      </c>
      <c r="I7" s="6">
        <v>0</v>
      </c>
      <c r="J7" s="44">
        <v>45735.338110266202</v>
      </c>
    </row>
    <row r="8" spans="1:11" ht="48" customHeight="1" x14ac:dyDescent="0.35">
      <c r="A8" s="13" t="s">
        <v>16</v>
      </c>
      <c r="B8" s="30" t="s">
        <v>83</v>
      </c>
      <c r="C8" s="31" t="s">
        <v>84</v>
      </c>
      <c r="D8" s="37" t="s">
        <v>65</v>
      </c>
      <c r="E8" s="15" t="s">
        <v>148</v>
      </c>
      <c r="F8" s="24">
        <v>71.17</v>
      </c>
      <c r="G8" s="5">
        <v>400000</v>
      </c>
      <c r="H8" s="5">
        <v>0</v>
      </c>
      <c r="I8" s="6">
        <v>0</v>
      </c>
      <c r="J8" s="44">
        <v>45736.538375844902</v>
      </c>
    </row>
    <row r="9" spans="1:11" ht="40" customHeight="1" x14ac:dyDescent="0.35">
      <c r="A9" s="21" t="s">
        <v>17</v>
      </c>
      <c r="B9" s="30" t="s">
        <v>85</v>
      </c>
      <c r="C9" s="31" t="s">
        <v>86</v>
      </c>
      <c r="D9" s="37" t="s">
        <v>33</v>
      </c>
      <c r="E9" s="15" t="s">
        <v>149</v>
      </c>
      <c r="F9" s="24">
        <v>71</v>
      </c>
      <c r="G9" s="5">
        <v>647378</v>
      </c>
      <c r="H9" s="5">
        <v>0</v>
      </c>
      <c r="I9" s="6">
        <v>0</v>
      </c>
      <c r="J9" s="44">
        <v>45736.433176817103</v>
      </c>
    </row>
    <row r="10" spans="1:11" ht="40" customHeight="1" x14ac:dyDescent="0.35">
      <c r="A10" s="13" t="s">
        <v>18</v>
      </c>
      <c r="B10" s="30" t="s">
        <v>87</v>
      </c>
      <c r="C10" s="31" t="s">
        <v>88</v>
      </c>
      <c r="D10" s="37" t="s">
        <v>32</v>
      </c>
      <c r="E10" s="15" t="s">
        <v>150</v>
      </c>
      <c r="F10" s="24">
        <v>71</v>
      </c>
      <c r="G10" s="5">
        <v>900000</v>
      </c>
      <c r="H10" s="6">
        <v>0</v>
      </c>
      <c r="I10" s="6">
        <v>0</v>
      </c>
      <c r="J10" s="44">
        <v>45736.580394594901</v>
      </c>
    </row>
    <row r="11" spans="1:11" ht="40" customHeight="1" x14ac:dyDescent="0.35">
      <c r="A11" s="21" t="s">
        <v>19</v>
      </c>
      <c r="B11" s="30" t="s">
        <v>89</v>
      </c>
      <c r="C11" s="31" t="s">
        <v>90</v>
      </c>
      <c r="D11" s="37" t="s">
        <v>33</v>
      </c>
      <c r="E11" s="15" t="s">
        <v>151</v>
      </c>
      <c r="F11" s="24">
        <v>70.83</v>
      </c>
      <c r="G11" s="5">
        <v>606000</v>
      </c>
      <c r="H11" s="6">
        <v>0</v>
      </c>
      <c r="I11" s="6">
        <v>0</v>
      </c>
      <c r="J11" s="44">
        <v>45735.412447997704</v>
      </c>
    </row>
    <row r="12" spans="1:11" ht="40" customHeight="1" x14ac:dyDescent="0.35">
      <c r="A12" s="13" t="s">
        <v>20</v>
      </c>
      <c r="B12" s="30" t="s">
        <v>91</v>
      </c>
      <c r="C12" s="31" t="s">
        <v>92</v>
      </c>
      <c r="D12" s="37" t="s">
        <v>139</v>
      </c>
      <c r="E12" s="15" t="s">
        <v>152</v>
      </c>
      <c r="F12" s="24">
        <v>70.33</v>
      </c>
      <c r="G12" s="5">
        <v>900000</v>
      </c>
      <c r="H12" s="5">
        <v>0</v>
      </c>
      <c r="I12" s="6">
        <v>0</v>
      </c>
      <c r="J12" s="44">
        <v>45730.660060532398</v>
      </c>
    </row>
    <row r="13" spans="1:11" ht="40" customHeight="1" x14ac:dyDescent="0.35">
      <c r="A13" s="21" t="s">
        <v>21</v>
      </c>
      <c r="B13" s="30" t="s">
        <v>93</v>
      </c>
      <c r="C13" s="31" t="s">
        <v>94</v>
      </c>
      <c r="D13" s="37" t="s">
        <v>140</v>
      </c>
      <c r="E13" s="15" t="s">
        <v>153</v>
      </c>
      <c r="F13" s="24">
        <v>70</v>
      </c>
      <c r="G13" s="5">
        <v>350000</v>
      </c>
      <c r="H13" s="6">
        <v>0</v>
      </c>
      <c r="I13" s="6">
        <v>0</v>
      </c>
      <c r="J13" s="44">
        <v>45733.503062650503</v>
      </c>
    </row>
    <row r="14" spans="1:11" ht="43.5" x14ac:dyDescent="0.35">
      <c r="A14" s="13" t="s">
        <v>22</v>
      </c>
      <c r="B14" s="30" t="s">
        <v>95</v>
      </c>
      <c r="C14" s="31" t="s">
        <v>59</v>
      </c>
      <c r="D14" s="37" t="s">
        <v>139</v>
      </c>
      <c r="E14" s="15" t="s">
        <v>154</v>
      </c>
      <c r="F14" s="24">
        <v>69.83</v>
      </c>
      <c r="G14" s="5">
        <v>300000</v>
      </c>
      <c r="H14" s="5">
        <v>0</v>
      </c>
      <c r="I14" s="6">
        <v>0</v>
      </c>
      <c r="J14" s="44">
        <v>45722.517937349498</v>
      </c>
    </row>
    <row r="15" spans="1:11" ht="47.25" customHeight="1" x14ac:dyDescent="0.35">
      <c r="A15" s="21" t="s">
        <v>23</v>
      </c>
      <c r="B15" s="30" t="s">
        <v>96</v>
      </c>
      <c r="C15" s="31" t="s">
        <v>58</v>
      </c>
      <c r="D15" s="37" t="s">
        <v>65</v>
      </c>
      <c r="E15" s="15" t="s">
        <v>155</v>
      </c>
      <c r="F15" s="24">
        <v>69.67</v>
      </c>
      <c r="G15" s="5">
        <v>252922</v>
      </c>
      <c r="H15" s="6">
        <v>0</v>
      </c>
      <c r="I15" s="6">
        <v>0</v>
      </c>
      <c r="J15" s="44">
        <v>45736.565024618103</v>
      </c>
    </row>
    <row r="16" spans="1:11" ht="51" customHeight="1" x14ac:dyDescent="0.35">
      <c r="A16" s="13" t="s">
        <v>24</v>
      </c>
      <c r="B16" s="30" t="s">
        <v>97</v>
      </c>
      <c r="C16" s="31" t="s">
        <v>98</v>
      </c>
      <c r="D16" s="37" t="s">
        <v>141</v>
      </c>
      <c r="E16" s="18" t="s">
        <v>156</v>
      </c>
      <c r="F16" s="24">
        <v>69.5</v>
      </c>
      <c r="G16" s="5">
        <v>868360</v>
      </c>
      <c r="H16" s="5">
        <v>0</v>
      </c>
      <c r="I16" s="6">
        <v>0</v>
      </c>
      <c r="J16" s="44">
        <v>45735.891251273097</v>
      </c>
    </row>
    <row r="17" spans="1:10" ht="40" customHeight="1" x14ac:dyDescent="0.35">
      <c r="A17" s="13" t="s">
        <v>25</v>
      </c>
      <c r="B17" s="30" t="s">
        <v>99</v>
      </c>
      <c r="C17" s="31" t="s">
        <v>56</v>
      </c>
      <c r="D17" s="37" t="s">
        <v>67</v>
      </c>
      <c r="E17" s="18" t="s">
        <v>157</v>
      </c>
      <c r="F17" s="24">
        <v>69.33</v>
      </c>
      <c r="G17" s="41">
        <v>900000</v>
      </c>
      <c r="H17" s="6">
        <v>0</v>
      </c>
      <c r="I17" s="6">
        <v>0</v>
      </c>
      <c r="J17" s="44">
        <v>45735.851150034701</v>
      </c>
    </row>
    <row r="18" spans="1:10" ht="40" customHeight="1" x14ac:dyDescent="0.35">
      <c r="A18" s="17" t="s">
        <v>26</v>
      </c>
      <c r="B18" s="30" t="s">
        <v>100</v>
      </c>
      <c r="C18" s="31" t="s">
        <v>101</v>
      </c>
      <c r="D18" s="37" t="s">
        <v>66</v>
      </c>
      <c r="E18" s="18" t="s">
        <v>158</v>
      </c>
      <c r="F18" s="24">
        <v>68.67</v>
      </c>
      <c r="G18" s="41">
        <v>851300</v>
      </c>
      <c r="H18" s="5">
        <v>0</v>
      </c>
      <c r="I18" s="6">
        <v>0</v>
      </c>
      <c r="J18" s="44">
        <v>45727.475037268501</v>
      </c>
    </row>
    <row r="19" spans="1:10" ht="44.25" customHeight="1" x14ac:dyDescent="0.35">
      <c r="A19" s="21" t="s">
        <v>27</v>
      </c>
      <c r="B19" s="30" t="s">
        <v>102</v>
      </c>
      <c r="C19" s="31" t="s">
        <v>103</v>
      </c>
      <c r="D19" s="37" t="s">
        <v>138</v>
      </c>
      <c r="E19" s="18" t="s">
        <v>159</v>
      </c>
      <c r="F19" s="24">
        <v>68.67</v>
      </c>
      <c r="G19" s="41">
        <v>750000</v>
      </c>
      <c r="H19" s="6">
        <v>0</v>
      </c>
      <c r="I19" s="6">
        <v>0</v>
      </c>
      <c r="J19" s="44">
        <v>45733.441779861103</v>
      </c>
    </row>
    <row r="20" spans="1:10" ht="40" customHeight="1" x14ac:dyDescent="0.35">
      <c r="A20" s="13" t="s">
        <v>28</v>
      </c>
      <c r="B20" s="30" t="s">
        <v>104</v>
      </c>
      <c r="C20" s="31" t="s">
        <v>105</v>
      </c>
      <c r="D20" s="37" t="s">
        <v>15</v>
      </c>
      <c r="E20" s="18" t="s">
        <v>160</v>
      </c>
      <c r="F20" s="24">
        <v>68.17</v>
      </c>
      <c r="G20" s="41">
        <v>319000</v>
      </c>
      <c r="H20" s="5">
        <v>0</v>
      </c>
      <c r="I20" s="6">
        <v>0</v>
      </c>
      <c r="J20" s="44">
        <v>45721.646624270797</v>
      </c>
    </row>
    <row r="21" spans="1:10" ht="51" customHeight="1" x14ac:dyDescent="0.35">
      <c r="A21" s="13" t="s">
        <v>29</v>
      </c>
      <c r="B21" s="30" t="s">
        <v>106</v>
      </c>
      <c r="C21" s="31" t="s">
        <v>107</v>
      </c>
      <c r="D21" s="37" t="s">
        <v>139</v>
      </c>
      <c r="E21" s="18" t="s">
        <v>175</v>
      </c>
      <c r="F21" s="24">
        <v>68.17</v>
      </c>
      <c r="G21" s="41">
        <v>330000</v>
      </c>
      <c r="H21" s="6">
        <v>0</v>
      </c>
      <c r="I21" s="6">
        <v>0</v>
      </c>
      <c r="J21" s="44">
        <v>45735.446731018499</v>
      </c>
    </row>
    <row r="22" spans="1:10" ht="40" customHeight="1" x14ac:dyDescent="0.35">
      <c r="A22" s="13" t="s">
        <v>30</v>
      </c>
      <c r="B22" s="30" t="s">
        <v>108</v>
      </c>
      <c r="C22" s="31" t="s">
        <v>109</v>
      </c>
      <c r="D22" s="37" t="s">
        <v>67</v>
      </c>
      <c r="E22" s="20" t="s">
        <v>161</v>
      </c>
      <c r="F22" s="24">
        <v>68.17</v>
      </c>
      <c r="G22" s="41">
        <v>600000</v>
      </c>
      <c r="H22" s="6">
        <v>0</v>
      </c>
      <c r="I22" s="6">
        <v>0</v>
      </c>
      <c r="J22" s="44">
        <v>45735.564148113401</v>
      </c>
    </row>
    <row r="23" spans="1:10" ht="40" customHeight="1" x14ac:dyDescent="0.35">
      <c r="A23" s="13" t="s">
        <v>31</v>
      </c>
      <c r="B23" s="30" t="s">
        <v>110</v>
      </c>
      <c r="C23" s="31" t="s">
        <v>111</v>
      </c>
      <c r="D23" s="37" t="s">
        <v>33</v>
      </c>
      <c r="E23" s="20" t="s">
        <v>162</v>
      </c>
      <c r="F23" s="24">
        <v>67.67</v>
      </c>
      <c r="G23" s="41">
        <v>265000</v>
      </c>
      <c r="H23" s="6">
        <v>0</v>
      </c>
      <c r="I23" s="6">
        <v>0</v>
      </c>
      <c r="J23" s="44">
        <v>45736.526779398097</v>
      </c>
    </row>
    <row r="24" spans="1:10" ht="29" x14ac:dyDescent="0.35">
      <c r="A24" s="13" t="s">
        <v>35</v>
      </c>
      <c r="B24" s="30" t="s">
        <v>106</v>
      </c>
      <c r="C24" s="31" t="s">
        <v>107</v>
      </c>
      <c r="D24" s="37" t="s">
        <v>139</v>
      </c>
      <c r="E24" s="20" t="s">
        <v>176</v>
      </c>
      <c r="F24" s="24">
        <v>67.17</v>
      </c>
      <c r="G24" s="41">
        <v>220000</v>
      </c>
      <c r="H24" s="6">
        <v>0</v>
      </c>
      <c r="I24" s="6">
        <v>0</v>
      </c>
      <c r="J24" s="44">
        <v>45735.446731018499</v>
      </c>
    </row>
    <row r="25" spans="1:10" ht="40" customHeight="1" x14ac:dyDescent="0.35">
      <c r="A25" s="13" t="s">
        <v>36</v>
      </c>
      <c r="B25" s="30" t="s">
        <v>112</v>
      </c>
      <c r="C25" s="31" t="s">
        <v>113</v>
      </c>
      <c r="D25" s="37" t="s">
        <v>139</v>
      </c>
      <c r="E25" s="20" t="s">
        <v>163</v>
      </c>
      <c r="F25" s="24">
        <v>67</v>
      </c>
      <c r="G25" s="41">
        <v>900000</v>
      </c>
      <c r="H25" s="6">
        <v>0</v>
      </c>
      <c r="I25" s="6">
        <v>0</v>
      </c>
      <c r="J25" s="44">
        <v>45722.545707789403</v>
      </c>
    </row>
    <row r="26" spans="1:10" ht="40" customHeight="1" x14ac:dyDescent="0.35">
      <c r="A26" s="13" t="s">
        <v>37</v>
      </c>
      <c r="B26" s="30" t="s">
        <v>114</v>
      </c>
      <c r="C26" s="31" t="s">
        <v>57</v>
      </c>
      <c r="D26" s="37" t="s">
        <v>142</v>
      </c>
      <c r="E26" s="20" t="s">
        <v>164</v>
      </c>
      <c r="F26" s="24">
        <v>67</v>
      </c>
      <c r="G26" s="41">
        <v>642000</v>
      </c>
      <c r="H26" s="6">
        <v>0</v>
      </c>
      <c r="I26" s="6">
        <v>0</v>
      </c>
      <c r="J26" s="44">
        <v>45735.393481712999</v>
      </c>
    </row>
    <row r="27" spans="1:10" ht="40" customHeight="1" x14ac:dyDescent="0.35">
      <c r="A27" s="13" t="s">
        <v>38</v>
      </c>
      <c r="B27" s="30" t="s">
        <v>114</v>
      </c>
      <c r="C27" s="31" t="s">
        <v>57</v>
      </c>
      <c r="D27" s="37" t="s">
        <v>142</v>
      </c>
      <c r="E27" s="20" t="s">
        <v>165</v>
      </c>
      <c r="F27" s="24">
        <v>67</v>
      </c>
      <c r="G27" s="41">
        <v>108000</v>
      </c>
      <c r="H27" s="6">
        <v>0</v>
      </c>
      <c r="I27" s="6">
        <v>0</v>
      </c>
      <c r="J27" s="44">
        <v>45735.393481712999</v>
      </c>
    </row>
    <row r="28" spans="1:10" ht="40" customHeight="1" x14ac:dyDescent="0.35">
      <c r="A28" s="13" t="s">
        <v>39</v>
      </c>
      <c r="B28" s="30" t="s">
        <v>115</v>
      </c>
      <c r="C28" s="31" t="s">
        <v>52</v>
      </c>
      <c r="D28" s="37" t="s">
        <v>139</v>
      </c>
      <c r="E28" s="20" t="s">
        <v>69</v>
      </c>
      <c r="F28" s="24">
        <v>66.33</v>
      </c>
      <c r="G28" s="41">
        <v>890000</v>
      </c>
      <c r="H28" s="6">
        <v>0</v>
      </c>
      <c r="I28" s="6">
        <v>0</v>
      </c>
      <c r="J28" s="44">
        <v>45735.670248182898</v>
      </c>
    </row>
    <row r="29" spans="1:10" ht="40" customHeight="1" x14ac:dyDescent="0.35">
      <c r="A29" s="13" t="s">
        <v>40</v>
      </c>
      <c r="B29" s="30" t="s">
        <v>116</v>
      </c>
      <c r="C29" s="31" t="s">
        <v>117</v>
      </c>
      <c r="D29" s="37" t="s">
        <v>64</v>
      </c>
      <c r="E29" s="20" t="s">
        <v>166</v>
      </c>
      <c r="F29" s="24">
        <v>66.17</v>
      </c>
      <c r="G29" s="41">
        <v>352800</v>
      </c>
      <c r="H29" s="6">
        <v>0</v>
      </c>
      <c r="I29" s="6">
        <v>0</v>
      </c>
      <c r="J29" s="44">
        <v>45727.460151041698</v>
      </c>
    </row>
    <row r="30" spans="1:10" ht="40" customHeight="1" x14ac:dyDescent="0.35">
      <c r="A30" s="13" t="s">
        <v>41</v>
      </c>
      <c r="B30" s="30" t="s">
        <v>118</v>
      </c>
      <c r="C30" s="31" t="s">
        <v>119</v>
      </c>
      <c r="D30" s="37" t="s">
        <v>143</v>
      </c>
      <c r="E30" s="20" t="s">
        <v>167</v>
      </c>
      <c r="F30" s="24">
        <v>66.17</v>
      </c>
      <c r="G30" s="41">
        <v>500000</v>
      </c>
      <c r="H30" s="6">
        <v>0</v>
      </c>
      <c r="I30" s="6">
        <v>0</v>
      </c>
      <c r="J30" s="44">
        <v>45728.514190127302</v>
      </c>
    </row>
    <row r="31" spans="1:10" ht="40" customHeight="1" x14ac:dyDescent="0.35">
      <c r="A31" s="13" t="s">
        <v>42</v>
      </c>
      <c r="B31" s="30" t="s">
        <v>120</v>
      </c>
      <c r="C31" s="31" t="s">
        <v>135</v>
      </c>
      <c r="D31" s="37" t="s">
        <v>142</v>
      </c>
      <c r="E31" s="20" t="s">
        <v>168</v>
      </c>
      <c r="F31" s="24">
        <v>65.5</v>
      </c>
      <c r="G31" s="41">
        <v>810000</v>
      </c>
      <c r="H31" s="6">
        <v>0</v>
      </c>
      <c r="I31" s="6">
        <v>0</v>
      </c>
      <c r="J31" s="44">
        <v>45735.757749919001</v>
      </c>
    </row>
    <row r="32" spans="1:10" ht="40" customHeight="1" x14ac:dyDescent="0.35">
      <c r="A32" s="13" t="s">
        <v>43</v>
      </c>
      <c r="B32" s="30" t="s">
        <v>121</v>
      </c>
      <c r="C32" s="31" t="s">
        <v>54</v>
      </c>
      <c r="D32" s="37" t="s">
        <v>138</v>
      </c>
      <c r="E32" s="20" t="s">
        <v>71</v>
      </c>
      <c r="F32" s="24">
        <v>65</v>
      </c>
      <c r="G32" s="42">
        <v>200000</v>
      </c>
      <c r="H32" s="6">
        <v>0</v>
      </c>
      <c r="I32" s="6">
        <v>0</v>
      </c>
      <c r="J32" s="44">
        <v>45735.699852777798</v>
      </c>
    </row>
    <row r="33" spans="1:10" ht="46.5" customHeight="1" x14ac:dyDescent="0.35">
      <c r="A33" s="13" t="s">
        <v>44</v>
      </c>
      <c r="B33" s="30" t="s">
        <v>121</v>
      </c>
      <c r="C33" s="31" t="s">
        <v>54</v>
      </c>
      <c r="D33" s="37" t="s">
        <v>138</v>
      </c>
      <c r="E33" s="20" t="s">
        <v>72</v>
      </c>
      <c r="F33" s="24">
        <v>64.67</v>
      </c>
      <c r="G33" s="42">
        <v>550000</v>
      </c>
      <c r="H33" s="6">
        <v>0</v>
      </c>
      <c r="I33" s="6">
        <v>0</v>
      </c>
      <c r="J33" s="44">
        <v>45735.699852777798</v>
      </c>
    </row>
    <row r="34" spans="1:10" ht="43.5" x14ac:dyDescent="0.35">
      <c r="A34" s="13" t="s">
        <v>45</v>
      </c>
      <c r="B34" s="30" t="s">
        <v>122</v>
      </c>
      <c r="C34" s="31" t="s">
        <v>136</v>
      </c>
      <c r="D34" s="37" t="s">
        <v>138</v>
      </c>
      <c r="E34" s="20" t="s">
        <v>73</v>
      </c>
      <c r="F34" s="24">
        <v>63.17</v>
      </c>
      <c r="G34" s="42">
        <v>441500</v>
      </c>
      <c r="H34" s="6">
        <v>0</v>
      </c>
      <c r="I34" s="6">
        <v>0</v>
      </c>
      <c r="J34" s="44">
        <v>45735.663130243098</v>
      </c>
    </row>
    <row r="35" spans="1:10" ht="40" customHeight="1" x14ac:dyDescent="0.35">
      <c r="A35" s="13" t="s">
        <v>46</v>
      </c>
      <c r="B35" s="30" t="s">
        <v>123</v>
      </c>
      <c r="C35" s="31" t="s">
        <v>124</v>
      </c>
      <c r="D35" s="37" t="s">
        <v>138</v>
      </c>
      <c r="E35" s="20" t="s">
        <v>169</v>
      </c>
      <c r="F35" s="24">
        <v>63</v>
      </c>
      <c r="G35" s="42">
        <v>300000</v>
      </c>
      <c r="H35" s="6">
        <v>0</v>
      </c>
      <c r="I35" s="6">
        <v>0</v>
      </c>
      <c r="J35" s="44">
        <v>45729.480397766201</v>
      </c>
    </row>
    <row r="36" spans="1:10" ht="40" customHeight="1" x14ac:dyDescent="0.35">
      <c r="A36" s="13" t="s">
        <v>47</v>
      </c>
      <c r="B36" s="30" t="s">
        <v>125</v>
      </c>
      <c r="C36" s="31" t="s">
        <v>53</v>
      </c>
      <c r="D36" s="37" t="s">
        <v>14</v>
      </c>
      <c r="E36" s="20" t="s">
        <v>70</v>
      </c>
      <c r="F36" s="24">
        <v>62.67</v>
      </c>
      <c r="G36" s="42">
        <v>750000</v>
      </c>
      <c r="H36" s="6">
        <v>0</v>
      </c>
      <c r="I36" s="6">
        <v>0</v>
      </c>
      <c r="J36" s="44">
        <v>45736.398929548603</v>
      </c>
    </row>
    <row r="37" spans="1:10" ht="40" customHeight="1" x14ac:dyDescent="0.35">
      <c r="A37" s="13" t="s">
        <v>48</v>
      </c>
      <c r="B37" s="30" t="s">
        <v>126</v>
      </c>
      <c r="C37" s="31" t="s">
        <v>61</v>
      </c>
      <c r="D37" s="37" t="s">
        <v>15</v>
      </c>
      <c r="E37" s="20" t="s">
        <v>170</v>
      </c>
      <c r="F37" s="24">
        <v>59.5</v>
      </c>
      <c r="G37" s="42">
        <v>750000</v>
      </c>
      <c r="H37" s="6">
        <v>0</v>
      </c>
      <c r="I37" s="6">
        <v>0</v>
      </c>
      <c r="J37" s="44">
        <v>45736.434645335597</v>
      </c>
    </row>
    <row r="38" spans="1:10" ht="40" customHeight="1" x14ac:dyDescent="0.35">
      <c r="A38" s="13" t="s">
        <v>49</v>
      </c>
      <c r="B38" s="30" t="s">
        <v>127</v>
      </c>
      <c r="C38" s="31" t="s">
        <v>63</v>
      </c>
      <c r="D38" s="37" t="s">
        <v>143</v>
      </c>
      <c r="E38" s="20" t="s">
        <v>171</v>
      </c>
      <c r="F38" s="24">
        <v>59.33</v>
      </c>
      <c r="G38" s="42">
        <v>210876</v>
      </c>
      <c r="H38" s="6">
        <v>0</v>
      </c>
      <c r="I38" s="6">
        <v>0</v>
      </c>
      <c r="J38" s="44">
        <v>45736.3862920139</v>
      </c>
    </row>
    <row r="39" spans="1:10" ht="40" customHeight="1" x14ac:dyDescent="0.35">
      <c r="A39" s="13" t="s">
        <v>50</v>
      </c>
      <c r="B39" s="30" t="s">
        <v>128</v>
      </c>
      <c r="C39" s="31" t="s">
        <v>129</v>
      </c>
      <c r="D39" s="37" t="s">
        <v>15</v>
      </c>
      <c r="E39" s="20" t="s">
        <v>172</v>
      </c>
      <c r="F39" s="24">
        <v>59.33</v>
      </c>
      <c r="G39" s="42">
        <v>750000</v>
      </c>
      <c r="H39" s="6">
        <v>0</v>
      </c>
      <c r="I39" s="6">
        <v>0</v>
      </c>
      <c r="J39" s="44">
        <v>45736.444445173598</v>
      </c>
    </row>
    <row r="40" spans="1:10" ht="40" customHeight="1" x14ac:dyDescent="0.35">
      <c r="A40" s="13" t="s">
        <v>51</v>
      </c>
      <c r="B40" s="32" t="s">
        <v>130</v>
      </c>
      <c r="C40" s="33" t="s">
        <v>137</v>
      </c>
      <c r="D40" s="38" t="s">
        <v>142</v>
      </c>
      <c r="E40" s="20" t="s">
        <v>34</v>
      </c>
      <c r="F40" s="27">
        <v>58.4</v>
      </c>
      <c r="G40" s="42">
        <v>500000</v>
      </c>
      <c r="H40" s="6">
        <v>0</v>
      </c>
      <c r="I40" s="6">
        <v>0</v>
      </c>
      <c r="J40" s="45">
        <v>45735.735364583299</v>
      </c>
    </row>
    <row r="41" spans="1:10" ht="40" customHeight="1" x14ac:dyDescent="0.35">
      <c r="A41" s="13" t="s">
        <v>74</v>
      </c>
      <c r="B41" s="32" t="s">
        <v>131</v>
      </c>
      <c r="C41" s="33" t="s">
        <v>62</v>
      </c>
      <c r="D41" s="38" t="s">
        <v>144</v>
      </c>
      <c r="E41" s="20" t="s">
        <v>173</v>
      </c>
      <c r="F41" s="27">
        <v>57.5</v>
      </c>
      <c r="G41" s="42">
        <v>600000</v>
      </c>
      <c r="H41" s="6">
        <v>0</v>
      </c>
      <c r="I41" s="6">
        <v>0</v>
      </c>
      <c r="J41" s="45">
        <v>45726.517163622702</v>
      </c>
    </row>
    <row r="42" spans="1:10" ht="40" customHeight="1" thickBot="1" x14ac:dyDescent="0.4">
      <c r="A42" s="13" t="s">
        <v>75</v>
      </c>
      <c r="B42" s="34" t="s">
        <v>132</v>
      </c>
      <c r="C42" s="35" t="s">
        <v>60</v>
      </c>
      <c r="D42" s="39" t="s">
        <v>138</v>
      </c>
      <c r="E42" s="19" t="s">
        <v>174</v>
      </c>
      <c r="F42" s="26">
        <v>56.5</v>
      </c>
      <c r="G42" s="42">
        <v>750000</v>
      </c>
      <c r="H42" s="6">
        <v>0</v>
      </c>
      <c r="I42" s="6">
        <v>0</v>
      </c>
      <c r="J42" s="46">
        <v>45736.450408599499</v>
      </c>
    </row>
    <row r="43" spans="1:10" ht="15" thickBot="1" x14ac:dyDescent="0.4">
      <c r="A43" s="10"/>
      <c r="C43" s="51" t="s">
        <v>12</v>
      </c>
      <c r="D43" s="52"/>
      <c r="E43" s="52"/>
      <c r="F43" s="52"/>
      <c r="G43" s="16">
        <f>SUM(G4:G42)</f>
        <v>21643349</v>
      </c>
      <c r="H43" s="16">
        <f>SUM(H4:H42)</f>
        <v>0</v>
      </c>
      <c r="I43" s="11"/>
    </row>
  </sheetData>
  <mergeCells count="3">
    <mergeCell ref="A2:J2"/>
    <mergeCell ref="G1:J1"/>
    <mergeCell ref="C43:F43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2023-03-28T06:20:37Z</cp:lastPrinted>
  <dcterms:created xsi:type="dcterms:W3CDTF">2021-05-20T07:22:41Z</dcterms:created>
  <dcterms:modified xsi:type="dcterms:W3CDTF">2025-06-13T08:44:50Z</dcterms:modified>
</cp:coreProperties>
</file>