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T:\ODDĚLENÍ EKONOMIKY V SOCIÁLNÍ OBLASTI - OD 1.6.2017\PEPA a JEHO PARTA\DOTAČNÍ ŘÍZENÍ 2024\Vypořádání dotace\"/>
    </mc:Choice>
  </mc:AlternateContent>
  <xr:revisionPtr revIDLastSave="0" documentId="13_ncr:1_{43529465-807B-4DC4-BFC7-CD7DA4F3F942}" xr6:coauthVersionLast="47" xr6:coauthVersionMax="47" xr10:uidLastSave="{00000000-0000-0000-0000-000000000000}"/>
  <workbookProtection workbookAlgorithmName="SHA-512" workbookHashValue="BEYYxdabioRa5vn1ve17XkGRQpJAw1N7uG5i+GYaQ71Brb1Dqk9BF2wXa14OPc2+NHrPKhvNkKSvloiBBX9h0g==" workbookSaltValue="c/z12afk0p/T03P1l1Z/OQ==" workbookSpinCount="100000" lockStructure="1"/>
  <bookViews>
    <workbookView xWindow="-120" yWindow="-120" windowWidth="29040" windowHeight="15840" firstSheet="1" activeTab="1" xr2:uid="{00000000-000D-0000-FFFF-FFFF00000000}"/>
  </bookViews>
  <sheets>
    <sheet name="Síť" sheetId="4" state="hidden" r:id="rId1"/>
    <sheet name="List1" sheetId="2" r:id="rId2"/>
  </sheets>
  <definedNames>
    <definedName name="_xlnm.Print_Area" localSheetId="1">List1!$A$1:$J$47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38" i="2" s="1"/>
  <c r="F14" i="2"/>
  <c r="F38" i="2" s="1"/>
  <c r="E14" i="2"/>
  <c r="E38" i="2" s="1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4" i="2" l="1"/>
  <c r="H38" i="2"/>
</calcChain>
</file>

<file path=xl/sharedStrings.xml><?xml version="1.0" encoding="utf-8"?>
<sst xmlns="http://schemas.openxmlformats.org/spreadsheetml/2006/main" count="407" uniqueCount="372">
  <si>
    <t>Sestavil:</t>
  </si>
  <si>
    <t>A.3 Dotace a návratné finanční výpomoci celkem
(A.1 + A.2)</t>
  </si>
  <si>
    <t>v tom: jednotlivé tituly</t>
  </si>
  <si>
    <t>A.2 Návratné finanční výpomoci celkem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</si>
  <si>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</si>
  <si>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</si>
  <si>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</si>
  <si>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</si>
  <si>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</si>
  <si>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</si>
  <si>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</si>
  <si>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</si>
  <si>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</si>
  <si>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</si>
  <si>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</si>
  <si>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</si>
  <si>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</si>
  <si>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</si>
  <si>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</si>
  <si>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</si>
  <si>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</si>
  <si>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</si>
  <si>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</t>
  </si>
  <si>
    <t>Vysvětlivky:</t>
  </si>
  <si>
    <t>Středočeský kraj</t>
  </si>
  <si>
    <t>313 - MPSV</t>
  </si>
  <si>
    <t>-</t>
  </si>
  <si>
    <t>Dotace na podporu sociálních služeb:</t>
  </si>
  <si>
    <t xml:space="preserve">druh sociální služby + identifikátor sociální služby </t>
  </si>
  <si>
    <t>sloupec 2 - vyplňuje se, pokud příjemce provedl vratku dotace, případně její části již v průběhu roku, za který se provádí finanční vypořádání, na účet kraje</t>
  </si>
  <si>
    <t>sloupec 4 - vypočte se vratka, kterou příjemce převádí na účet poskytovatele dotace v rámci finančního vypořádání</t>
  </si>
  <si>
    <t>Datum:</t>
  </si>
  <si>
    <t>Viditelný digitální podpis statutárního zástupce:</t>
  </si>
  <si>
    <t>NÁZEV POSKYTOVATELE</t>
  </si>
  <si>
    <t>ADITEA s.r.o.</t>
  </si>
  <si>
    <t>ALKA, o.p.s.</t>
  </si>
  <si>
    <t>ALZHEIMER HOME z.ú.</t>
  </si>
  <si>
    <t>Alzheimercentrum Zlosyň, z.ú.</t>
  </si>
  <si>
    <t>ANIMA ČÁSLAV, o.p.s.</t>
  </si>
  <si>
    <t>ANNA Český Brod, sociální služby pro seniory</t>
  </si>
  <si>
    <t>ANTONIA senior services s.r.o.</t>
  </si>
  <si>
    <t>Arcidiecézní charita Praha</t>
  </si>
  <si>
    <t>Azylový dům Kladno o.p.s.</t>
  </si>
  <si>
    <t>Bellevue, poskytovatel sociálních služeb</t>
  </si>
  <si>
    <t>Camino San José, z.s.</t>
  </si>
  <si>
    <t>Centrin CZ s.r.o.</t>
  </si>
  <si>
    <t>Centrum 83, poskytovatel sociálních služeb</t>
  </si>
  <si>
    <t>Centrum ALMA, z.ú.</t>
  </si>
  <si>
    <t>Centrum pro neslyšící a nedoslýchavé pro Prahu a Středočeský kraj, o.p.s</t>
  </si>
  <si>
    <t xml:space="preserve">Centrum pro rodinu PSS a klinické adiktologie, z.ú. </t>
  </si>
  <si>
    <t>Centrum pro zdravotně postižené a seniory Středočeského kraje, o.p.s.</t>
  </si>
  <si>
    <t>Centrum psychologicko-sociálního poradenství Středočeského kraje, příspěvková organizace</t>
  </si>
  <si>
    <t>CENTRUM ROŽMITÁL POD TŘEMŠÍNEM, poskytovatel sociálních služeb</t>
  </si>
  <si>
    <t>Centrum služeb Slunce všem, o.p.s.</t>
  </si>
  <si>
    <t>CENTRUM SOCIÁLNÍCH A ZDRAVOTNÍCH SLUŽEB MĚSTA PŘÍBRAM</t>
  </si>
  <si>
    <t>Centrum sociálních a zdravotních služeb Poděbrady o.p.s.</t>
  </si>
  <si>
    <t>Centrum sociálních služeb Hvozdy, o.p.s.</t>
  </si>
  <si>
    <t>Centrum sociálních služeb v Lysé nad Labem z.ú.</t>
  </si>
  <si>
    <t>CERPOS</t>
  </si>
  <si>
    <t>Cesta integrace, o.p.s.</t>
  </si>
  <si>
    <t>Cesta životem bez bariér, z.s.</t>
  </si>
  <si>
    <t>Clementas Kolín, z.ú.</t>
  </si>
  <si>
    <t>Clementas Mlékovice, s.r.o.</t>
  </si>
  <si>
    <t>ČERVENÝ MLÝN VŠESTUDY, poskytovatel sociálních služeb</t>
  </si>
  <si>
    <t>Člověk v tísni, o.p.s.</t>
  </si>
  <si>
    <t>Člověk zpět k člověku, z.s.</t>
  </si>
  <si>
    <t>Dementia I.O.V., z.ú.</t>
  </si>
  <si>
    <t>Denní centrum pro seniory JIZERA, z. s.</t>
  </si>
  <si>
    <t>Dětské centrum Chocerady - centrum komplexní péče, příspěvková organizace</t>
  </si>
  <si>
    <t>Diakonie ČCE - Středisko celostátních programů a služeb</t>
  </si>
  <si>
    <t>Diakonie ČCE - středisko Střední Čechy</t>
  </si>
  <si>
    <t>Diecézní charita Litoměřice</t>
  </si>
  <si>
    <t>Digitus Mise, z. ú.</t>
  </si>
  <si>
    <t>DIGNO (důstojnost)z.s.</t>
  </si>
  <si>
    <t>Dítě a kůň, z.s. - Sdružení pro hipoterapii</t>
  </si>
  <si>
    <t>Dobromysl, z. ú.</t>
  </si>
  <si>
    <t>Dobrovolnické centrum Kladno, z.s.</t>
  </si>
  <si>
    <t>Domácí hospic Nablízku, z.ú.</t>
  </si>
  <si>
    <t>Domácí hospic Srdcem, z.ú.</t>
  </si>
  <si>
    <t>Domov Barbora Kutná Hora, poskytovatel sociálních služeb</t>
  </si>
  <si>
    <t>Domov Březnice, poskytovatel sociálních služeb</t>
  </si>
  <si>
    <t>Domov Buda, poskytovatel sociálních služeb</t>
  </si>
  <si>
    <t>Domov Dolní Cetno, poskytovatel sociálních služeb</t>
  </si>
  <si>
    <t>Domov Domino, poskytovatel sociálních služeb</t>
  </si>
  <si>
    <t>Domov důchodců Čáslav</t>
  </si>
  <si>
    <t>Domov Hačka se sídlem v Olešce, poskytovatel sociálních služeb</t>
  </si>
  <si>
    <t>Domov Hostomice - Zátor, poskytovatel sociálních služeb</t>
  </si>
  <si>
    <t>Domov Iváň, poskytovatel sociálních služeb</t>
  </si>
  <si>
    <t>Domov Jílové u Prahy, poskytovatel sociálních služeb</t>
  </si>
  <si>
    <t>Domov Kladno-Švermov, poskytovatel sociálních služeb</t>
  </si>
  <si>
    <t>Domov Kolešovice, poskytovatel sociálních služeb</t>
  </si>
  <si>
    <t>Domov Krajánek, poskytovatel sociálních služeb</t>
  </si>
  <si>
    <t>Domov Kytín, poskytovatel sociálních služeb</t>
  </si>
  <si>
    <t>Domov Laguna Psáry, poskytovatel sociálních služeb</t>
  </si>
  <si>
    <t>DOMOV MAJÁK, o.p.s.</t>
  </si>
  <si>
    <t>Domov Mladá, poskytovatel sociálních služeb</t>
  </si>
  <si>
    <t>Domov Modrý kámen, poskytovatel sociálních služeb</t>
  </si>
  <si>
    <t>Domov Na Hrádku, poskytovatel sociálních služeb</t>
  </si>
  <si>
    <t xml:space="preserve">DOMOV NA VERANDĚ BEROUN, z.ú </t>
  </si>
  <si>
    <t>Domov Na Výsluní, Hořovice</t>
  </si>
  <si>
    <t>Domov Na Zámku Lysá nad Labem, příspěvková organizace</t>
  </si>
  <si>
    <t>Domov Na Zátiší Rakovník, poskytovatel sociálních služeb</t>
  </si>
  <si>
    <t>Domov penzion pro důchodce Beroun</t>
  </si>
  <si>
    <t>AHC Senior centrum Pečičky o.p.s.</t>
  </si>
  <si>
    <t>Domov Pod Kavčí Skálou, poskytovatel sociálních služeb</t>
  </si>
  <si>
    <t>Domov Pod Lipami Smečno, poskytovatel sociálních služeb</t>
  </si>
  <si>
    <t>Domov pod lípou, poskytovatel sociálních služeb</t>
  </si>
  <si>
    <t>Domov Pod Skalami Kurovodice, poskytovatel sociálních služeb</t>
  </si>
  <si>
    <t>Domov pro seniory Blaník s.r.o.</t>
  </si>
  <si>
    <t>Domov pro seniory Kladno</t>
  </si>
  <si>
    <t>Domov pro seniory Pod Skalkou</t>
  </si>
  <si>
    <t>Domov Ráček o.p.s.</t>
  </si>
  <si>
    <t>Domov Rožďalovice, poskytovatel sociálních služeb</t>
  </si>
  <si>
    <t>Domov Sedlčany, poskytovatel sociálních služeb</t>
  </si>
  <si>
    <t>Domov seniorů Benešov, poskytovatel sociálních služeb</t>
  </si>
  <si>
    <t>Domov seniorů Dobříš, příspěvková organizace</t>
  </si>
  <si>
    <t>Domov seniorů Jankov, poskytovatel sociálních služeb</t>
  </si>
  <si>
    <t>Domov seniorů Jenštejn, poskytovatel sociálních služeb</t>
  </si>
  <si>
    <t>Domov seniorů Mšeno, příspěvková organizace</t>
  </si>
  <si>
    <t>Domov seniorů Nové Strašecí, poskytovatel sociálních služeb</t>
  </si>
  <si>
    <t>Domov seniorů Rudná, poskytovatel sociálních služeb</t>
  </si>
  <si>
    <t>Domov seniorů Světice</t>
  </si>
  <si>
    <t>Domov seniorů TGM, příspěvková organizace</t>
  </si>
  <si>
    <t>Domov seniorů Uhlířské Janovice, příspěvková organizace</t>
  </si>
  <si>
    <t>Domov seniorů Úvaly, poskytovatel sociálních služeb</t>
  </si>
  <si>
    <t>Domov seniorů Vidim, poskytovatel sociálních služeb</t>
  </si>
  <si>
    <t>Domov seniorů Vojkov, poskytovatel sociálních služeb</t>
  </si>
  <si>
    <t>Domov Slaný, poskytovatel sociálních služeb</t>
  </si>
  <si>
    <t>Domov Svatý Jan, poskytovatel sociálních služeb</t>
  </si>
  <si>
    <t>Domov U Anežky, poskytovatel sociálních služeb</t>
  </si>
  <si>
    <t>Domov Unhošť, poskytovatel sociálních služeb</t>
  </si>
  <si>
    <t>Domov V Zahradách Zdice, poskytovatel sociálních služeb</t>
  </si>
  <si>
    <t>Domov ve Vlašimi, poskytovatel sociálních služeb</t>
  </si>
  <si>
    <t>Domov Velvary, poskytovatel sociálních služeb</t>
  </si>
  <si>
    <t>Domov Vraný, poskytovatel sociálních služeb</t>
  </si>
  <si>
    <t>DPS Buštěhrad</t>
  </si>
  <si>
    <t>DPS SENIOR a stacionář Olga Říčany, příspěvková organizace</t>
  </si>
  <si>
    <t>Dřevčická o.p.s.</t>
  </si>
  <si>
    <t>Dům Kněžny Emmy - domov pro seniory</t>
  </si>
  <si>
    <t>Dům pečovatelské služby se střediskem sociální pomoci v Žebráku, okres Beroun, příspěvková organizace</t>
  </si>
  <si>
    <t>Dům seniorů Mladá Boleslav, poskytovatel sociálních služeb</t>
  </si>
  <si>
    <t>Důstojný odchod z.ú.</t>
  </si>
  <si>
    <t>EDA cz, z.ú.</t>
  </si>
  <si>
    <t>Farní charita Nymburk</t>
  </si>
  <si>
    <t>FIT SENIOR Příbram, z.s.</t>
  </si>
  <si>
    <t>FOKUS Mladá Boleslav z.s.</t>
  </si>
  <si>
    <t>Fokus Praha, z.ú.</t>
  </si>
  <si>
    <t>G-HELP z.ú.</t>
  </si>
  <si>
    <t>Global Partner Péče, z.ú.</t>
  </si>
  <si>
    <t>Handicap centrum Srdce, o.p.s.</t>
  </si>
  <si>
    <t>Helpicon, z.ú.</t>
  </si>
  <si>
    <t>HEWER, z.s.</t>
  </si>
  <si>
    <t>Hospic svaté Hedviky, o.p.s.</t>
  </si>
  <si>
    <t>HOSPIC TEMPUS, z.s.</t>
  </si>
  <si>
    <t>Charita Beroun</t>
  </si>
  <si>
    <t>Charita Kralupy nad Vltavou</t>
  </si>
  <si>
    <t>Charita Neratovice</t>
  </si>
  <si>
    <t>Charita Příbram</t>
  </si>
  <si>
    <t>Charita Starý Knín</t>
  </si>
  <si>
    <t>Charita Vlašim</t>
  </si>
  <si>
    <t>Jistoty Domova, z. ú.</t>
  </si>
  <si>
    <t>Josef Strouhal</t>
  </si>
  <si>
    <t>Klubíčko Beroun, z.ú.</t>
  </si>
  <si>
    <t>KOLPINGOVA RODINA SMEČNO</t>
  </si>
  <si>
    <t>Komunitní centrum Petrklíč, z.s.</t>
  </si>
  <si>
    <t>Komunitní centrum Říčany, o.p.s.</t>
  </si>
  <si>
    <t>Koniklec Suchomasty, poskytovatel sociálních služeb</t>
  </si>
  <si>
    <t>Křesťanský spolek Sedlčanska</t>
  </si>
  <si>
    <t>Kvalitní podzim života, z.ú.</t>
  </si>
  <si>
    <t>03338878 </t>
  </si>
  <si>
    <t>Laxus z. ú.</t>
  </si>
  <si>
    <t>LCC domácí péče, s.r.o.</t>
  </si>
  <si>
    <t>LECCOS, z.s.</t>
  </si>
  <si>
    <t>Lomikámen, z.ú.</t>
  </si>
  <si>
    <t xml:space="preserve">LUMA MB, z.s. </t>
  </si>
  <si>
    <t>LUXOR Poděbrady, poskytovatel sociálních služeb</t>
  </si>
  <si>
    <t>Magdaléna, o.p.s.</t>
  </si>
  <si>
    <t>Maltézská pomoc, o.p.s.</t>
  </si>
  <si>
    <t>Malyra s.r.o.</t>
  </si>
  <si>
    <t>Mela, o.p.s.</t>
  </si>
  <si>
    <t>Město Březnice</t>
  </si>
  <si>
    <t>Město Černošice</t>
  </si>
  <si>
    <t>Město Hostivice</t>
  </si>
  <si>
    <t>Město Jílové u Prahy</t>
  </si>
  <si>
    <t>Město Kouřim</t>
  </si>
  <si>
    <t>Město Libčice nad Vltavou</t>
  </si>
  <si>
    <t>Město Mnichovice</t>
  </si>
  <si>
    <t>Město Roztoky</t>
  </si>
  <si>
    <t>Město Rožmitál pod Třemšínem</t>
  </si>
  <si>
    <t>Město Řevnice</t>
  </si>
  <si>
    <t>Město Sedlčany</t>
  </si>
  <si>
    <t>Město Sedlec-Prčice</t>
  </si>
  <si>
    <t>Město Slaný</t>
  </si>
  <si>
    <t>Město Stochov</t>
  </si>
  <si>
    <t>Město Týnec nad Labem</t>
  </si>
  <si>
    <t>Město Uhlířské Janovice</t>
  </si>
  <si>
    <t>Město Unhošť</t>
  </si>
  <si>
    <t>Město Úvaly</t>
  </si>
  <si>
    <t>Město Velvary</t>
  </si>
  <si>
    <t>Město Zásmuky</t>
  </si>
  <si>
    <t>Město Zruč nad Sázavou</t>
  </si>
  <si>
    <t>Městské centrum komplexní péče Benátky nad Jizerou, příspěvková organizace</t>
  </si>
  <si>
    <t>Městské sociální a zdravotní služby</t>
  </si>
  <si>
    <t>Městys Cerhenice</t>
  </si>
  <si>
    <t>Městys Divišov</t>
  </si>
  <si>
    <t>NADĚJE</t>
  </si>
  <si>
    <t>Nalžovický zámek, poskytovatel sociálních služeb</t>
  </si>
  <si>
    <t>Národní ústav pro autismus, z.ú.</t>
  </si>
  <si>
    <t>Náruč, z.s.</t>
  </si>
  <si>
    <t>Nezávislý život, z.ú.</t>
  </si>
  <si>
    <t>Obec Hlásná Třebáň</t>
  </si>
  <si>
    <t>Obec Chorušice</t>
  </si>
  <si>
    <t>Obec Kropáčova Vrutice</t>
  </si>
  <si>
    <t>Obec Mělnické Vtelno</t>
  </si>
  <si>
    <t>Obec Tmaň</t>
  </si>
  <si>
    <t>Oblastní charita Kutná Hora</t>
  </si>
  <si>
    <t>Oblastní nemocnice Příbram, a. s.</t>
  </si>
  <si>
    <t>Oblastní spolek ČČK Beroun</t>
  </si>
  <si>
    <t>Oblastní spolek Českého červeného kříže Kladno</t>
  </si>
  <si>
    <t>Okresní pečovatelská služba Nové Strašecí, o.p.s.</t>
  </si>
  <si>
    <t>Pečovatelská služba Čelákovice, příspěvková organizace</t>
  </si>
  <si>
    <t>Pečovatelská služba Kutná Hora, příspěvková organizace</t>
  </si>
  <si>
    <t>Pečovatelská služba města Dobříše</t>
  </si>
  <si>
    <t>Pečovatelská služba města Mladá Boleslav, příspěvková organizace</t>
  </si>
  <si>
    <t>Pečovatelská služba města Pečky</t>
  </si>
  <si>
    <t>Pečovatelská služba Městec Králové, s.r.o.</t>
  </si>
  <si>
    <t>Pečovatelská služba okresu Benešov</t>
  </si>
  <si>
    <t>Pečovatelská služba Rakovník</t>
  </si>
  <si>
    <t>POINT Milovice, z. ú.</t>
  </si>
  <si>
    <t>Ponton, z.s.</t>
  </si>
  <si>
    <t>Poradna pro občanství/Občanská a lidská práva, z.s.</t>
  </si>
  <si>
    <t>Portus Praha z.ú.</t>
  </si>
  <si>
    <t>Povídej, z. s.</t>
  </si>
  <si>
    <t>Pro zdraví 21 z.ú.</t>
  </si>
  <si>
    <t>proFem - centrum pro oběti domácího a sexuálního násilí, o.p.s.</t>
  </si>
  <si>
    <t>Prostor plus o.p.s.</t>
  </si>
  <si>
    <t>Proxima Sociale o.p.s.</t>
  </si>
  <si>
    <t>R - Mosty, z.s.</t>
  </si>
  <si>
    <t>Rainbow Productions spol. s r.o.</t>
  </si>
  <si>
    <t>Regionální sdružení zdravotně postižených Benešovska z. s. okresní organizace Benešov</t>
  </si>
  <si>
    <t>REMEDIUM Praha o.p.s.</t>
  </si>
  <si>
    <t xml:space="preserve">Renata Nekolová </t>
  </si>
  <si>
    <t>Respondeo, z. s.</t>
  </si>
  <si>
    <t>Rezidence Vitalis z.ú.,</t>
  </si>
  <si>
    <t xml:space="preserve">Rodinné centrum ROUTA, z.s. </t>
  </si>
  <si>
    <t>Romodrom o.p.s.</t>
  </si>
  <si>
    <t>RSOP z.s.</t>
  </si>
  <si>
    <t>RUAH o.p.s.</t>
  </si>
  <si>
    <t>Rybka, poskytovatel sociálních služeb</t>
  </si>
  <si>
    <t>Rytmus Střední Čechy, o.p.s.</t>
  </si>
  <si>
    <t>SEMIRAMIS z. ú.</t>
  </si>
  <si>
    <t>SeneCura SeniorCentrum Kolín, s. r. o.</t>
  </si>
  <si>
    <t>Senior-komplex s.r.o.</t>
  </si>
  <si>
    <t>Sociální služby města Kralupy nad Vltavou, příspěvková organizace</t>
  </si>
  <si>
    <t>Socius, z. ú.</t>
  </si>
  <si>
    <t>SOS dětské vesničky, z.s.</t>
  </si>
  <si>
    <t>Speciální pečovatelská služba z. s.</t>
  </si>
  <si>
    <t>Spirála pomoci, o.p.s.</t>
  </si>
  <si>
    <t>Spokojený domov, o.p.s.</t>
  </si>
  <si>
    <t>Společenství Dobromysl</t>
  </si>
  <si>
    <t>Spolek seniorů Ořech</t>
  </si>
  <si>
    <t>Stacík Slunečnice Mělník, z. s.</t>
  </si>
  <si>
    <t>Startujeme, o.p.s.</t>
  </si>
  <si>
    <t>Statek Vlčkovice, o.p.s.</t>
  </si>
  <si>
    <t>Stéblo, z.s.</t>
  </si>
  <si>
    <t>Středisko komplexní sociální péče o.p.s.</t>
  </si>
  <si>
    <t>Středisko ROSA, z. s.</t>
  </si>
  <si>
    <t>Svaz neslyšících a nedoslýchavých osob v ČR, z.s., Krajská organizace Středočeského kraje, p.s.</t>
  </si>
  <si>
    <t>Svaz tělesně postižených v České republice z. s. místní organizace Milín</t>
  </si>
  <si>
    <t>Svaz tělesně postižených v České republice z. s. okresní organizace Benešov</t>
  </si>
  <si>
    <t>Svaz tělesně postižených v České republice z. s. okresní organizace Příbram</t>
  </si>
  <si>
    <t>Svaz zdravotně postižených Rakovník, zapsaný spolek</t>
  </si>
  <si>
    <t>Terapeutické centrum Modré dveře, z.ú.</t>
  </si>
  <si>
    <t>TŘI, z. ú.</t>
  </si>
  <si>
    <t xml:space="preserve">Ústav sociální péče Brdy, z.ú. </t>
  </si>
  <si>
    <t>V.O.D.A. z.s.</t>
  </si>
  <si>
    <t>Villa Vallila, z.ú.</t>
  </si>
  <si>
    <t>Vítej ... o.p.s.</t>
  </si>
  <si>
    <t>VLTAWIA s.r.o.</t>
  </si>
  <si>
    <t>VOLNO, sdružení pro pomoc rodinám dětí s postižením, z. ú.</t>
  </si>
  <si>
    <t>Vyšší Hrádek, poskytovatel sociálních služeb</t>
  </si>
  <si>
    <t>Zahrada, poskytovatel sociálních služeb</t>
  </si>
  <si>
    <t>ZAHRADA, z. s.</t>
  </si>
  <si>
    <t>Zařízení sociální intervence Kladno</t>
  </si>
  <si>
    <t>Zdravotní ústav Most k domovu, z.ú.</t>
  </si>
  <si>
    <t>ZELENÁ LÍPA HOSTIVICE, poskytovatel sociálních služeb</t>
  </si>
  <si>
    <t>Zvoneček Bylany, poskytovatel sociálních služeb</t>
  </si>
  <si>
    <t>Skutečně čerpáno
k 31. 12. 2024</t>
  </si>
  <si>
    <t>Skutečně použito
k 31. 12. 2024</t>
  </si>
  <si>
    <t>sloupec 1 - uvádí se výše dotace převedené poskytovatelem  na účet příjemce k 31.12.2024</t>
  </si>
  <si>
    <t>sloupec 3 - uvádí se výše skutečně použitých prostředků příjemcem z poskytnuté dotace k 31.12.2024</t>
  </si>
  <si>
    <t>AHC Senior centrum Kolín s.r.o.</t>
  </si>
  <si>
    <t>02737949</t>
  </si>
  <si>
    <t>AHC Senior centrum Příbram s.r.o.</t>
  </si>
  <si>
    <t>03593207</t>
  </si>
  <si>
    <t>00873713</t>
  </si>
  <si>
    <t>24153621</t>
  </si>
  <si>
    <t>07809395</t>
  </si>
  <si>
    <t>27656535</t>
  </si>
  <si>
    <t>00874680</t>
  </si>
  <si>
    <t>02636298</t>
  </si>
  <si>
    <t>06774750</t>
  </si>
  <si>
    <t>Centrum sociálních služeb Mělník, příspěvková organizace</t>
  </si>
  <si>
    <t>27044700</t>
  </si>
  <si>
    <t xml:space="preserve"> 06267688</t>
  </si>
  <si>
    <t>43750672</t>
  </si>
  <si>
    <t>Dětský domov a Školní jídelna, Nové Strašecí</t>
  </si>
  <si>
    <t xml:space="preserve">Diakonie Apoštolské církve </t>
  </si>
  <si>
    <t>26521385</t>
  </si>
  <si>
    <t>48136093</t>
  </si>
  <si>
    <t>04066502</t>
  </si>
  <si>
    <t>00873501</t>
  </si>
  <si>
    <t>00874728</t>
  </si>
  <si>
    <t>00873683</t>
  </si>
  <si>
    <t>00874663</t>
  </si>
  <si>
    <t>00873624</t>
  </si>
  <si>
    <t>03187276</t>
  </si>
  <si>
    <t>00874671</t>
  </si>
  <si>
    <t>00874655</t>
  </si>
  <si>
    <t>02057654</t>
  </si>
  <si>
    <t>00874736</t>
  </si>
  <si>
    <t>00874647</t>
  </si>
  <si>
    <t>73634794</t>
  </si>
  <si>
    <t>01510231</t>
  </si>
  <si>
    <t>09903046</t>
  </si>
  <si>
    <t>04393066</t>
  </si>
  <si>
    <t>02319179</t>
  </si>
  <si>
    <t>05894271</t>
  </si>
  <si>
    <t>03058166</t>
  </si>
  <si>
    <t>3776395</t>
  </si>
  <si>
    <t>00242004</t>
  </si>
  <si>
    <t>00241121</t>
  </si>
  <si>
    <t>00241237</t>
  </si>
  <si>
    <t>00241326</t>
  </si>
  <si>
    <t>00235482</t>
  </si>
  <si>
    <t>00241407</t>
  </si>
  <si>
    <t>00240478</t>
  </si>
  <si>
    <t>00241610</t>
  </si>
  <si>
    <t>00243221</t>
  </si>
  <si>
    <t>00241636</t>
  </si>
  <si>
    <t>00243272</t>
  </si>
  <si>
    <t>00232645</t>
  </si>
  <si>
    <t>00234877</t>
  </si>
  <si>
    <t>00234923</t>
  </si>
  <si>
    <t>00235831</t>
  </si>
  <si>
    <t>00236527</t>
  </si>
  <si>
    <t>00235075</t>
  </si>
  <si>
    <t>00240931</t>
  </si>
  <si>
    <t>00235105</t>
  </si>
  <si>
    <t>00235954</t>
  </si>
  <si>
    <t>00236667</t>
  </si>
  <si>
    <t>00873667</t>
  </si>
  <si>
    <t>00235300</t>
  </si>
  <si>
    <t>00231690</t>
  </si>
  <si>
    <t>00570931</t>
  </si>
  <si>
    <t>00233234</t>
  </si>
  <si>
    <t>00236861</t>
  </si>
  <si>
    <t>00238163</t>
  </si>
  <si>
    <t>00237060</t>
  </si>
  <si>
    <t>00233901</t>
  </si>
  <si>
    <t>00425737</t>
  </si>
  <si>
    <t>00425745</t>
  </si>
  <si>
    <t>48954845</t>
  </si>
  <si>
    <t>10877908</t>
  </si>
  <si>
    <t>06443851</t>
  </si>
  <si>
    <t>Sociální služby města Brandýs nad Labem-Stará Boleslav</t>
  </si>
  <si>
    <t>08592241</t>
  </si>
  <si>
    <t>07653808</t>
  </si>
  <si>
    <t>09562206</t>
  </si>
  <si>
    <t>04251806</t>
  </si>
  <si>
    <t>00472263</t>
  </si>
  <si>
    <t>00873497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</si>
</sst>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4" borderId="7" xfId="0" applyFont="1" applyFill="1" applyBorder="1" applyAlignment="1" applyProtection="1">
      <alignment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49" fontId="7" fillId="0" borderId="2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4" borderId="18" xfId="0" applyFont="1" applyFill="1" applyBorder="1" applyAlignment="1" applyProtection="1">
      <alignment horizontal="left" vertical="center" wrapText="1"/>
      <protection locked="0"/>
    </xf>
    <xf numFmtId="0" fontId="1" fillId="4" borderId="19" xfId="0" applyFont="1" applyFill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1" fillId="0" borderId="14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E8D03-4C9F-47D3-B0F7-B776B91B4B98}">
  <dimension ref="A1:B259"/>
  <sheetViews>
    <sheetView topLeftCell="A16" workbookViewId="0">
      <selection activeCell="B16" sqref="B1:B1048576"/>
    </sheetView>
  </sheetViews>
  <sheetFormatPr defaultRowHeight="15" x14ac:dyDescent="0.25"/>
  <cols>
    <col min="1" max="1" width="24.42578125" customWidth="1"/>
    <col min="2" max="2" width="15.140625" style="31" customWidth="1"/>
  </cols>
  <sheetData>
    <row r="1" spans="1:2" x14ac:dyDescent="0.25">
      <c r="A1" s="30" t="s">
        <v>33</v>
      </c>
    </row>
    <row r="2" spans="1:2" x14ac:dyDescent="0.25">
      <c r="A2" s="30" t="s">
        <v>34</v>
      </c>
      <c r="B2" s="28">
        <v>24840602</v>
      </c>
    </row>
    <row r="3" spans="1:2" x14ac:dyDescent="0.25">
      <c r="A3" s="30" t="s">
        <v>291</v>
      </c>
      <c r="B3" s="31" t="s">
        <v>292</v>
      </c>
    </row>
    <row r="4" spans="1:2" x14ac:dyDescent="0.25">
      <c r="A4" s="30" t="s">
        <v>103</v>
      </c>
      <c r="B4" s="31">
        <v>22723757</v>
      </c>
    </row>
    <row r="5" spans="1:2" x14ac:dyDescent="0.25">
      <c r="A5" s="30" t="s">
        <v>293</v>
      </c>
      <c r="B5" s="31">
        <v>24297933</v>
      </c>
    </row>
    <row r="6" spans="1:2" x14ac:dyDescent="0.25">
      <c r="A6" s="30" t="s">
        <v>35</v>
      </c>
      <c r="B6" s="31">
        <v>27240185</v>
      </c>
    </row>
    <row r="7" spans="1:2" x14ac:dyDescent="0.25">
      <c r="A7" s="30" t="s">
        <v>36</v>
      </c>
      <c r="B7" s="31" t="s">
        <v>294</v>
      </c>
    </row>
    <row r="8" spans="1:2" x14ac:dyDescent="0.25">
      <c r="A8" s="30" t="s">
        <v>37</v>
      </c>
      <c r="B8" s="31">
        <v>28446003</v>
      </c>
    </row>
    <row r="9" spans="1:2" x14ac:dyDescent="0.25">
      <c r="A9" s="30" t="s">
        <v>38</v>
      </c>
      <c r="B9" s="31">
        <v>27226751</v>
      </c>
    </row>
    <row r="10" spans="1:2" x14ac:dyDescent="0.25">
      <c r="A10" s="30" t="s">
        <v>39</v>
      </c>
      <c r="B10" s="31" t="s">
        <v>295</v>
      </c>
    </row>
    <row r="11" spans="1:2" x14ac:dyDescent="0.25">
      <c r="A11" s="30" t="s">
        <v>40</v>
      </c>
      <c r="B11" s="31" t="s">
        <v>296</v>
      </c>
    </row>
    <row r="12" spans="1:2" x14ac:dyDescent="0.25">
      <c r="A12" s="30" t="s">
        <v>41</v>
      </c>
      <c r="B12" s="31">
        <v>43873499</v>
      </c>
    </row>
    <row r="13" spans="1:2" x14ac:dyDescent="0.25">
      <c r="A13" s="30" t="s">
        <v>42</v>
      </c>
      <c r="B13" s="31">
        <v>26115841</v>
      </c>
    </row>
    <row r="14" spans="1:2" x14ac:dyDescent="0.25">
      <c r="A14" s="30" t="s">
        <v>43</v>
      </c>
      <c r="B14" s="31">
        <v>71234438</v>
      </c>
    </row>
    <row r="15" spans="1:2" x14ac:dyDescent="0.25">
      <c r="A15" s="30" t="s">
        <v>44</v>
      </c>
      <c r="B15" s="31" t="s">
        <v>297</v>
      </c>
    </row>
    <row r="16" spans="1:2" x14ac:dyDescent="0.25">
      <c r="A16" s="30" t="s">
        <v>45</v>
      </c>
      <c r="B16" s="31" t="s">
        <v>298</v>
      </c>
    </row>
    <row r="17" spans="1:2" x14ac:dyDescent="0.25">
      <c r="A17" s="30" t="s">
        <v>46</v>
      </c>
      <c r="B17" s="31" t="s">
        <v>299</v>
      </c>
    </row>
    <row r="18" spans="1:2" x14ac:dyDescent="0.25">
      <c r="A18" s="30" t="s">
        <v>47</v>
      </c>
      <c r="B18" s="31">
        <v>22665005</v>
      </c>
    </row>
    <row r="19" spans="1:2" x14ac:dyDescent="0.25">
      <c r="A19" s="30" t="s">
        <v>48</v>
      </c>
      <c r="B19" s="31" t="s">
        <v>300</v>
      </c>
    </row>
    <row r="20" spans="1:2" x14ac:dyDescent="0.25">
      <c r="A20" s="30" t="s">
        <v>49</v>
      </c>
      <c r="B20" s="31" t="s">
        <v>301</v>
      </c>
    </row>
    <row r="21" spans="1:2" x14ac:dyDescent="0.25">
      <c r="A21" s="30" t="s">
        <v>50</v>
      </c>
      <c r="B21" s="31">
        <v>26594544</v>
      </c>
    </row>
    <row r="22" spans="1:2" x14ac:dyDescent="0.25">
      <c r="A22" s="30" t="s">
        <v>51</v>
      </c>
      <c r="B22" s="31">
        <v>71209948</v>
      </c>
    </row>
    <row r="23" spans="1:2" x14ac:dyDescent="0.25">
      <c r="A23" s="30" t="s">
        <v>52</v>
      </c>
      <c r="B23" s="31">
        <v>42727219</v>
      </c>
    </row>
    <row r="24" spans="1:2" x14ac:dyDescent="0.25">
      <c r="A24" s="30" t="s">
        <v>53</v>
      </c>
      <c r="B24" s="31">
        <v>27155064</v>
      </c>
    </row>
    <row r="25" spans="1:2" x14ac:dyDescent="0.25">
      <c r="A25" s="30" t="s">
        <v>54</v>
      </c>
      <c r="B25" s="31">
        <v>47067071</v>
      </c>
    </row>
    <row r="26" spans="1:2" x14ac:dyDescent="0.25">
      <c r="A26" s="30" t="s">
        <v>55</v>
      </c>
      <c r="B26" s="31">
        <v>27395286</v>
      </c>
    </row>
    <row r="27" spans="1:2" x14ac:dyDescent="0.25">
      <c r="A27" s="30" t="s">
        <v>56</v>
      </c>
      <c r="B27" s="31">
        <v>29128218</v>
      </c>
    </row>
    <row r="28" spans="1:2" x14ac:dyDescent="0.25">
      <c r="A28" s="30" t="s">
        <v>302</v>
      </c>
      <c r="B28" s="31">
        <v>70824282</v>
      </c>
    </row>
    <row r="29" spans="1:2" x14ac:dyDescent="0.25">
      <c r="A29" s="30" t="s">
        <v>57</v>
      </c>
      <c r="B29" s="31">
        <v>67982930</v>
      </c>
    </row>
    <row r="30" spans="1:2" x14ac:dyDescent="0.25">
      <c r="A30" s="30" t="s">
        <v>58</v>
      </c>
      <c r="B30" s="31">
        <v>27007537</v>
      </c>
    </row>
    <row r="31" spans="1:2" x14ac:dyDescent="0.25">
      <c r="A31" s="30" t="s">
        <v>59</v>
      </c>
      <c r="B31" s="31">
        <v>26619032</v>
      </c>
    </row>
    <row r="32" spans="1:2" x14ac:dyDescent="0.25">
      <c r="A32" s="30" t="s">
        <v>60</v>
      </c>
      <c r="B32" s="31" t="s">
        <v>303</v>
      </c>
    </row>
    <row r="33" spans="1:2" x14ac:dyDescent="0.25">
      <c r="A33" s="30" t="s">
        <v>61</v>
      </c>
      <c r="B33" s="31">
        <v>27023915</v>
      </c>
    </row>
    <row r="34" spans="1:2" x14ac:dyDescent="0.25">
      <c r="A34" s="30" t="s">
        <v>62</v>
      </c>
      <c r="B34" s="31">
        <v>25321307</v>
      </c>
    </row>
    <row r="35" spans="1:2" x14ac:dyDescent="0.25">
      <c r="A35" s="30" t="s">
        <v>63</v>
      </c>
      <c r="B35" s="31">
        <v>71209212</v>
      </c>
    </row>
    <row r="36" spans="1:2" x14ac:dyDescent="0.25">
      <c r="A36" s="30" t="s">
        <v>64</v>
      </c>
      <c r="B36" s="31">
        <v>25755277</v>
      </c>
    </row>
    <row r="37" spans="1:2" x14ac:dyDescent="0.25">
      <c r="A37" s="30" t="s">
        <v>65</v>
      </c>
      <c r="B37" s="31">
        <v>45770433</v>
      </c>
    </row>
    <row r="38" spans="1:2" x14ac:dyDescent="0.25">
      <c r="A38" s="30" t="s">
        <v>66</v>
      </c>
      <c r="B38" s="31" t="s">
        <v>304</v>
      </c>
    </row>
    <row r="39" spans="1:2" x14ac:dyDescent="0.25">
      <c r="A39" s="30" t="s">
        <v>67</v>
      </c>
      <c r="B39" s="31">
        <v>22838457</v>
      </c>
    </row>
    <row r="40" spans="1:2" x14ac:dyDescent="0.25">
      <c r="A40" s="30" t="s">
        <v>68</v>
      </c>
      <c r="B40" s="31" t="s">
        <v>305</v>
      </c>
    </row>
    <row r="41" spans="1:2" x14ac:dyDescent="0.25">
      <c r="A41" s="30" t="s">
        <v>306</v>
      </c>
      <c r="B41" s="31">
        <v>47019735</v>
      </c>
    </row>
    <row r="42" spans="1:2" x14ac:dyDescent="0.25">
      <c r="A42" s="30" t="s">
        <v>307</v>
      </c>
      <c r="B42" s="29" t="s">
        <v>308</v>
      </c>
    </row>
    <row r="43" spans="1:2" x14ac:dyDescent="0.25">
      <c r="A43" s="30" t="s">
        <v>69</v>
      </c>
      <c r="B43" s="31" t="s">
        <v>309</v>
      </c>
    </row>
    <row r="44" spans="1:2" x14ac:dyDescent="0.25">
      <c r="A44" s="30" t="s">
        <v>70</v>
      </c>
      <c r="B44" s="31">
        <v>42744326</v>
      </c>
    </row>
    <row r="45" spans="1:2" x14ac:dyDescent="0.25">
      <c r="A45" s="30" t="s">
        <v>71</v>
      </c>
      <c r="B45" s="31">
        <v>40229939</v>
      </c>
    </row>
    <row r="46" spans="1:2" x14ac:dyDescent="0.25">
      <c r="A46" s="30" t="s">
        <v>72</v>
      </c>
      <c r="B46" s="31">
        <v>24798983</v>
      </c>
    </row>
    <row r="47" spans="1:2" x14ac:dyDescent="0.25">
      <c r="A47" s="30" t="s">
        <v>73</v>
      </c>
      <c r="B47" s="31">
        <v>26543150</v>
      </c>
    </row>
    <row r="48" spans="1:2" x14ac:dyDescent="0.25">
      <c r="A48" s="30" t="s">
        <v>74</v>
      </c>
      <c r="B48" s="31">
        <v>61924261</v>
      </c>
    </row>
    <row r="49" spans="1:2" x14ac:dyDescent="0.25">
      <c r="A49" s="30" t="s">
        <v>75</v>
      </c>
      <c r="B49" s="31">
        <v>24198412</v>
      </c>
    </row>
    <row r="50" spans="1:2" x14ac:dyDescent="0.25">
      <c r="A50" s="30" t="s">
        <v>76</v>
      </c>
      <c r="B50" s="31">
        <v>26599481</v>
      </c>
    </row>
    <row r="51" spans="1:2" x14ac:dyDescent="0.25">
      <c r="A51" s="30" t="s">
        <v>77</v>
      </c>
      <c r="B51" s="31" t="s">
        <v>310</v>
      </c>
    </row>
    <row r="52" spans="1:2" x14ac:dyDescent="0.25">
      <c r="A52" s="30" t="s">
        <v>78</v>
      </c>
      <c r="B52" s="31">
        <v>7043732</v>
      </c>
    </row>
    <row r="53" spans="1:2" x14ac:dyDescent="0.25">
      <c r="A53" s="30" t="s">
        <v>79</v>
      </c>
      <c r="B53" s="31">
        <v>48677752</v>
      </c>
    </row>
    <row r="54" spans="1:2" x14ac:dyDescent="0.25">
      <c r="A54" s="30" t="s">
        <v>80</v>
      </c>
      <c r="B54" s="31">
        <v>61903302</v>
      </c>
    </row>
    <row r="55" spans="1:2" x14ac:dyDescent="0.25">
      <c r="A55" s="30" t="s">
        <v>81</v>
      </c>
      <c r="B55" s="31" t="s">
        <v>311</v>
      </c>
    </row>
    <row r="56" spans="1:2" x14ac:dyDescent="0.25">
      <c r="A56" s="30" t="s">
        <v>82</v>
      </c>
      <c r="B56" s="31" t="s">
        <v>312</v>
      </c>
    </row>
    <row r="57" spans="1:2" x14ac:dyDescent="0.25">
      <c r="A57" s="30" t="s">
        <v>83</v>
      </c>
      <c r="B57" s="31">
        <v>71209859</v>
      </c>
    </row>
    <row r="58" spans="1:2" x14ac:dyDescent="0.25">
      <c r="A58" s="30" t="s">
        <v>84</v>
      </c>
      <c r="B58" s="31">
        <v>48677787</v>
      </c>
    </row>
    <row r="59" spans="1:2" x14ac:dyDescent="0.25">
      <c r="A59" s="30" t="s">
        <v>85</v>
      </c>
      <c r="B59" s="31" t="s">
        <v>313</v>
      </c>
    </row>
    <row r="60" spans="1:2" x14ac:dyDescent="0.25">
      <c r="A60" s="30" t="s">
        <v>86</v>
      </c>
      <c r="B60" s="31">
        <v>75009871</v>
      </c>
    </row>
    <row r="61" spans="1:2" x14ac:dyDescent="0.25">
      <c r="A61" s="30" t="s">
        <v>87</v>
      </c>
      <c r="B61" s="31">
        <v>48677701</v>
      </c>
    </row>
    <row r="62" spans="1:2" x14ac:dyDescent="0.25">
      <c r="A62" s="30" t="s">
        <v>88</v>
      </c>
      <c r="B62" s="31">
        <v>44685173</v>
      </c>
    </row>
    <row r="63" spans="1:2" x14ac:dyDescent="0.25">
      <c r="A63" s="30" t="s">
        <v>89</v>
      </c>
      <c r="B63" s="31">
        <v>71234462</v>
      </c>
    </row>
    <row r="64" spans="1:2" x14ac:dyDescent="0.25">
      <c r="A64" s="30" t="s">
        <v>90</v>
      </c>
      <c r="B64" s="31">
        <v>71209905</v>
      </c>
    </row>
    <row r="65" spans="1:2" x14ac:dyDescent="0.25">
      <c r="A65" s="30" t="s">
        <v>91</v>
      </c>
      <c r="B65" s="31">
        <v>71209867</v>
      </c>
    </row>
    <row r="66" spans="1:2" x14ac:dyDescent="0.25">
      <c r="A66" s="30" t="s">
        <v>92</v>
      </c>
      <c r="B66" s="31">
        <v>69344035</v>
      </c>
    </row>
    <row r="67" spans="1:2" x14ac:dyDescent="0.25">
      <c r="A67" s="30" t="s">
        <v>93</v>
      </c>
      <c r="B67" s="31">
        <v>44685165</v>
      </c>
    </row>
    <row r="68" spans="1:2" x14ac:dyDescent="0.25">
      <c r="A68" s="30" t="s">
        <v>94</v>
      </c>
      <c r="B68" s="31">
        <v>24255874</v>
      </c>
    </row>
    <row r="69" spans="1:2" x14ac:dyDescent="0.25">
      <c r="A69" s="30" t="s">
        <v>95</v>
      </c>
      <c r="B69" s="31">
        <v>49534971</v>
      </c>
    </row>
    <row r="70" spans="1:2" x14ac:dyDescent="0.25">
      <c r="A70" s="30" t="s">
        <v>96</v>
      </c>
      <c r="B70" s="31" t="s">
        <v>314</v>
      </c>
    </row>
    <row r="71" spans="1:2" x14ac:dyDescent="0.25">
      <c r="A71" s="30" t="s">
        <v>97</v>
      </c>
      <c r="B71" s="31" t="s">
        <v>315</v>
      </c>
    </row>
    <row r="72" spans="1:2" x14ac:dyDescent="0.25">
      <c r="A72" s="30" t="s">
        <v>98</v>
      </c>
      <c r="B72" s="31" t="s">
        <v>316</v>
      </c>
    </row>
    <row r="73" spans="1:2" x14ac:dyDescent="0.25">
      <c r="A73" s="30" t="s">
        <v>99</v>
      </c>
      <c r="B73" s="31">
        <v>70539456</v>
      </c>
    </row>
    <row r="74" spans="1:2" x14ac:dyDescent="0.25">
      <c r="A74" s="30" t="s">
        <v>100</v>
      </c>
      <c r="B74" s="31">
        <v>49534963</v>
      </c>
    </row>
    <row r="75" spans="1:2" x14ac:dyDescent="0.25">
      <c r="A75" s="30" t="s">
        <v>101</v>
      </c>
      <c r="B75" s="31">
        <v>71209930</v>
      </c>
    </row>
    <row r="76" spans="1:2" x14ac:dyDescent="0.25">
      <c r="A76" s="30" t="s">
        <v>102</v>
      </c>
      <c r="B76" s="31">
        <v>47559969</v>
      </c>
    </row>
    <row r="77" spans="1:2" x14ac:dyDescent="0.25">
      <c r="A77" s="30" t="s">
        <v>104</v>
      </c>
      <c r="B77" s="31">
        <v>71229078</v>
      </c>
    </row>
    <row r="78" spans="1:2" x14ac:dyDescent="0.25">
      <c r="A78" s="30" t="s">
        <v>105</v>
      </c>
      <c r="B78" s="31">
        <v>71234454</v>
      </c>
    </row>
    <row r="79" spans="1:2" x14ac:dyDescent="0.25">
      <c r="A79" s="30" t="s">
        <v>106</v>
      </c>
      <c r="B79" s="31" t="s">
        <v>317</v>
      </c>
    </row>
    <row r="80" spans="1:2" x14ac:dyDescent="0.25">
      <c r="A80" s="30" t="s">
        <v>107</v>
      </c>
      <c r="B80" s="31" t="s">
        <v>318</v>
      </c>
    </row>
    <row r="81" spans="1:2" x14ac:dyDescent="0.25">
      <c r="A81" s="30" t="s">
        <v>108</v>
      </c>
      <c r="B81" s="31">
        <v>29139392</v>
      </c>
    </row>
    <row r="82" spans="1:2" x14ac:dyDescent="0.25">
      <c r="A82" s="30" t="s">
        <v>109</v>
      </c>
      <c r="B82" s="31">
        <v>66318475</v>
      </c>
    </row>
    <row r="83" spans="1:2" x14ac:dyDescent="0.25">
      <c r="A83" s="30" t="s">
        <v>110</v>
      </c>
      <c r="B83" s="31">
        <v>47002654</v>
      </c>
    </row>
    <row r="84" spans="1:2" x14ac:dyDescent="0.25">
      <c r="A84" s="30" t="s">
        <v>111</v>
      </c>
      <c r="B84" s="31">
        <v>27115071</v>
      </c>
    </row>
    <row r="85" spans="1:2" x14ac:dyDescent="0.25">
      <c r="A85" s="30" t="s">
        <v>112</v>
      </c>
      <c r="B85" s="31">
        <v>49534955</v>
      </c>
    </row>
    <row r="86" spans="1:2" x14ac:dyDescent="0.25">
      <c r="A86" s="30" t="s">
        <v>113</v>
      </c>
      <c r="B86" s="31">
        <v>42727227</v>
      </c>
    </row>
    <row r="87" spans="1:2" x14ac:dyDescent="0.25">
      <c r="A87" s="30" t="s">
        <v>114</v>
      </c>
      <c r="B87" s="31">
        <v>71229116</v>
      </c>
    </row>
    <row r="88" spans="1:2" x14ac:dyDescent="0.25">
      <c r="A88" s="30" t="s">
        <v>115</v>
      </c>
      <c r="B88" s="31">
        <v>42727201</v>
      </c>
    </row>
    <row r="89" spans="1:2" x14ac:dyDescent="0.25">
      <c r="A89" s="30" t="s">
        <v>116</v>
      </c>
      <c r="B89" s="31">
        <v>71229124</v>
      </c>
    </row>
    <row r="90" spans="1:2" x14ac:dyDescent="0.25">
      <c r="A90" s="30" t="s">
        <v>117</v>
      </c>
      <c r="B90" s="31">
        <v>71229108</v>
      </c>
    </row>
    <row r="91" spans="1:2" x14ac:dyDescent="0.25">
      <c r="A91" s="30" t="s">
        <v>118</v>
      </c>
      <c r="B91" s="31">
        <v>86595351</v>
      </c>
    </row>
    <row r="92" spans="1:2" x14ac:dyDescent="0.25">
      <c r="A92" s="30" t="s">
        <v>119</v>
      </c>
      <c r="B92" s="31">
        <v>71209921</v>
      </c>
    </row>
    <row r="93" spans="1:2" x14ac:dyDescent="0.25">
      <c r="A93" s="30" t="s">
        <v>120</v>
      </c>
      <c r="B93" s="31">
        <v>69785007</v>
      </c>
    </row>
    <row r="94" spans="1:2" x14ac:dyDescent="0.25">
      <c r="A94" s="30" t="s">
        <v>121</v>
      </c>
      <c r="B94" s="32" t="s">
        <v>319</v>
      </c>
    </row>
    <row r="95" spans="1:2" x14ac:dyDescent="0.25">
      <c r="A95" s="30" t="s">
        <v>122</v>
      </c>
      <c r="B95" s="31">
        <v>72541121</v>
      </c>
    </row>
    <row r="96" spans="1:2" x14ac:dyDescent="0.25">
      <c r="A96" s="30" t="s">
        <v>123</v>
      </c>
      <c r="B96" s="31">
        <v>48677744</v>
      </c>
    </row>
    <row r="97" spans="1:2" x14ac:dyDescent="0.25">
      <c r="A97" s="30" t="s">
        <v>124</v>
      </c>
      <c r="B97" s="31">
        <v>71229043</v>
      </c>
    </row>
    <row r="98" spans="1:2" x14ac:dyDescent="0.25">
      <c r="A98" s="30" t="s">
        <v>125</v>
      </c>
      <c r="B98" s="31">
        <v>71209271</v>
      </c>
    </row>
    <row r="99" spans="1:2" x14ac:dyDescent="0.25">
      <c r="A99" s="30" t="s">
        <v>126</v>
      </c>
      <c r="B99" s="31">
        <v>71229132</v>
      </c>
    </row>
    <row r="100" spans="1:2" x14ac:dyDescent="0.25">
      <c r="A100" s="30" t="s">
        <v>127</v>
      </c>
      <c r="B100" s="31">
        <v>71234390</v>
      </c>
    </row>
    <row r="101" spans="1:2" x14ac:dyDescent="0.25">
      <c r="A101" s="30" t="s">
        <v>128</v>
      </c>
      <c r="B101" s="31">
        <v>42727235</v>
      </c>
    </row>
    <row r="102" spans="1:2" x14ac:dyDescent="0.25">
      <c r="A102" s="30" t="s">
        <v>129</v>
      </c>
      <c r="B102" s="31" t="s">
        <v>320</v>
      </c>
    </row>
    <row r="103" spans="1:2" x14ac:dyDescent="0.25">
      <c r="A103" s="30" t="s">
        <v>130</v>
      </c>
      <c r="B103" s="31">
        <v>71234411</v>
      </c>
    </row>
    <row r="104" spans="1:2" x14ac:dyDescent="0.25">
      <c r="A104" s="30" t="s">
        <v>131</v>
      </c>
      <c r="B104" s="31">
        <v>75009897</v>
      </c>
    </row>
    <row r="105" spans="1:2" x14ac:dyDescent="0.25">
      <c r="A105" s="30" t="s">
        <v>132</v>
      </c>
      <c r="B105" s="31">
        <v>71229141</v>
      </c>
    </row>
    <row r="106" spans="1:2" x14ac:dyDescent="0.25">
      <c r="A106" s="30" t="s">
        <v>133</v>
      </c>
      <c r="B106" s="31">
        <v>71234403</v>
      </c>
    </row>
    <row r="107" spans="1:2" x14ac:dyDescent="0.25">
      <c r="A107" s="30" t="s">
        <v>134</v>
      </c>
      <c r="B107" s="31">
        <v>71234420</v>
      </c>
    </row>
    <row r="108" spans="1:2" x14ac:dyDescent="0.25">
      <c r="A108" s="30" t="s">
        <v>135</v>
      </c>
      <c r="B108" s="31">
        <v>69342288</v>
      </c>
    </row>
    <row r="109" spans="1:2" x14ac:dyDescent="0.25">
      <c r="A109" s="30" t="s">
        <v>136</v>
      </c>
      <c r="B109" s="31">
        <v>63834294</v>
      </c>
    </row>
    <row r="110" spans="1:2" x14ac:dyDescent="0.25">
      <c r="A110" s="30" t="s">
        <v>137</v>
      </c>
      <c r="B110" s="31">
        <v>24678961</v>
      </c>
    </row>
    <row r="111" spans="1:2" x14ac:dyDescent="0.25">
      <c r="A111" s="30" t="s">
        <v>138</v>
      </c>
      <c r="B111" s="31">
        <v>70566241</v>
      </c>
    </row>
    <row r="112" spans="1:2" x14ac:dyDescent="0.25">
      <c r="A112" s="30" t="s">
        <v>139</v>
      </c>
      <c r="B112" s="31">
        <v>47515147</v>
      </c>
    </row>
    <row r="113" spans="1:2" x14ac:dyDescent="0.25">
      <c r="A113" s="30" t="s">
        <v>140</v>
      </c>
      <c r="B113" s="31" t="s">
        <v>321</v>
      </c>
    </row>
    <row r="114" spans="1:2" x14ac:dyDescent="0.25">
      <c r="A114" s="30" t="s">
        <v>141</v>
      </c>
      <c r="B114" s="31">
        <v>7581751</v>
      </c>
    </row>
    <row r="115" spans="1:2" x14ac:dyDescent="0.25">
      <c r="A115" s="30" t="s">
        <v>142</v>
      </c>
      <c r="B115" s="31">
        <v>24743054</v>
      </c>
    </row>
    <row r="116" spans="1:2" x14ac:dyDescent="0.25">
      <c r="A116" s="30" t="s">
        <v>143</v>
      </c>
      <c r="B116" s="31" t="s">
        <v>322</v>
      </c>
    </row>
    <row r="117" spans="1:2" x14ac:dyDescent="0.25">
      <c r="A117" s="30" t="s">
        <v>144</v>
      </c>
      <c r="B117" s="31" t="s">
        <v>323</v>
      </c>
    </row>
    <row r="118" spans="1:2" x14ac:dyDescent="0.25">
      <c r="A118" s="30" t="s">
        <v>145</v>
      </c>
      <c r="B118" s="31">
        <v>48678767</v>
      </c>
    </row>
    <row r="119" spans="1:2" x14ac:dyDescent="0.25">
      <c r="A119" s="30" t="s">
        <v>146</v>
      </c>
      <c r="B119" s="31">
        <v>45701822</v>
      </c>
    </row>
    <row r="120" spans="1:2" x14ac:dyDescent="0.25">
      <c r="A120" s="30" t="s">
        <v>147</v>
      </c>
      <c r="B120" s="31">
        <v>27368921</v>
      </c>
    </row>
    <row r="121" spans="1:2" x14ac:dyDescent="0.25">
      <c r="A121" s="30" t="s">
        <v>148</v>
      </c>
      <c r="B121" s="29" t="s">
        <v>324</v>
      </c>
    </row>
    <row r="122" spans="1:2" x14ac:dyDescent="0.25">
      <c r="A122" s="30" t="s">
        <v>149</v>
      </c>
      <c r="B122" s="31">
        <v>27576612</v>
      </c>
    </row>
    <row r="123" spans="1:2" x14ac:dyDescent="0.25">
      <c r="A123" s="30" t="s">
        <v>150</v>
      </c>
      <c r="B123" s="31" t="s">
        <v>325</v>
      </c>
    </row>
    <row r="124" spans="1:2" x14ac:dyDescent="0.25">
      <c r="A124" s="30" t="s">
        <v>151</v>
      </c>
      <c r="B124" s="31">
        <v>66000653</v>
      </c>
    </row>
    <row r="125" spans="1:2" x14ac:dyDescent="0.25">
      <c r="A125" s="30" t="s">
        <v>152</v>
      </c>
      <c r="B125" s="31" t="s">
        <v>326</v>
      </c>
    </row>
    <row r="126" spans="1:2" x14ac:dyDescent="0.25">
      <c r="A126" s="30" t="s">
        <v>153</v>
      </c>
      <c r="B126" s="31" t="s">
        <v>327</v>
      </c>
    </row>
    <row r="127" spans="1:2" x14ac:dyDescent="0.25">
      <c r="A127" s="30" t="s">
        <v>154</v>
      </c>
      <c r="B127" s="31">
        <v>47514329</v>
      </c>
    </row>
    <row r="128" spans="1:2" x14ac:dyDescent="0.25">
      <c r="A128" s="30" t="s">
        <v>155</v>
      </c>
      <c r="B128" s="31">
        <v>26520800</v>
      </c>
    </row>
    <row r="129" spans="1:2" x14ac:dyDescent="0.25">
      <c r="A129" s="30" t="s">
        <v>156</v>
      </c>
      <c r="B129" s="31">
        <v>47009730</v>
      </c>
    </row>
    <row r="130" spans="1:2" x14ac:dyDescent="0.25">
      <c r="A130" s="30" t="s">
        <v>157</v>
      </c>
      <c r="B130" s="31">
        <v>47072989</v>
      </c>
    </row>
    <row r="131" spans="1:2" x14ac:dyDescent="0.25">
      <c r="A131" s="30" t="s">
        <v>158</v>
      </c>
      <c r="B131" s="31">
        <v>47068531</v>
      </c>
    </row>
    <row r="132" spans="1:2" x14ac:dyDescent="0.25">
      <c r="A132" s="30" t="s">
        <v>159</v>
      </c>
      <c r="B132" s="31">
        <v>47084359</v>
      </c>
    </row>
    <row r="133" spans="1:2" x14ac:dyDescent="0.25">
      <c r="A133" s="30" t="s">
        <v>160</v>
      </c>
      <c r="B133" s="31" t="s">
        <v>328</v>
      </c>
    </row>
    <row r="134" spans="1:2" x14ac:dyDescent="0.25">
      <c r="A134" s="30" t="s">
        <v>161</v>
      </c>
      <c r="B134" s="31">
        <v>69634246</v>
      </c>
    </row>
    <row r="135" spans="1:2" x14ac:dyDescent="0.25">
      <c r="A135" s="30" t="s">
        <v>162</v>
      </c>
      <c r="B135" s="31">
        <v>24151262</v>
      </c>
    </row>
    <row r="136" spans="1:2" x14ac:dyDescent="0.25">
      <c r="A136" s="30" t="s">
        <v>163</v>
      </c>
      <c r="B136" s="31">
        <v>70929688</v>
      </c>
    </row>
    <row r="137" spans="1:2" x14ac:dyDescent="0.25">
      <c r="A137" s="30" t="s">
        <v>164</v>
      </c>
      <c r="B137" s="31" t="s">
        <v>329</v>
      </c>
    </row>
    <row r="138" spans="1:2" x14ac:dyDescent="0.25">
      <c r="A138" s="30" t="s">
        <v>165</v>
      </c>
      <c r="B138" s="31">
        <v>27435610</v>
      </c>
    </row>
    <row r="139" spans="1:2" x14ac:dyDescent="0.25">
      <c r="A139" s="30" t="s">
        <v>166</v>
      </c>
      <c r="B139" s="31">
        <v>75009889</v>
      </c>
    </row>
    <row r="140" spans="1:2" x14ac:dyDescent="0.25">
      <c r="A140" s="30" t="s">
        <v>167</v>
      </c>
      <c r="B140" s="31">
        <v>42731500</v>
      </c>
    </row>
    <row r="141" spans="1:2" x14ac:dyDescent="0.25">
      <c r="A141" s="30" t="s">
        <v>168</v>
      </c>
      <c r="B141" s="31" t="s">
        <v>169</v>
      </c>
    </row>
    <row r="142" spans="1:2" x14ac:dyDescent="0.25">
      <c r="A142" s="30" t="s">
        <v>170</v>
      </c>
      <c r="B142" s="31">
        <v>62695487</v>
      </c>
    </row>
    <row r="143" spans="1:2" x14ac:dyDescent="0.25">
      <c r="A143" s="30" t="s">
        <v>171</v>
      </c>
      <c r="B143" s="31">
        <v>27628418</v>
      </c>
    </row>
    <row r="144" spans="1:2" x14ac:dyDescent="0.25">
      <c r="A144" s="30" t="s">
        <v>172</v>
      </c>
      <c r="B144" s="31">
        <v>70855811</v>
      </c>
    </row>
    <row r="145" spans="1:2" x14ac:dyDescent="0.25">
      <c r="A145" s="30" t="s">
        <v>173</v>
      </c>
      <c r="B145" s="31">
        <v>26541831</v>
      </c>
    </row>
    <row r="146" spans="1:2" x14ac:dyDescent="0.25">
      <c r="A146" s="30" t="s">
        <v>174</v>
      </c>
      <c r="B146" s="31">
        <v>26638398</v>
      </c>
    </row>
    <row r="147" spans="1:2" x14ac:dyDescent="0.25">
      <c r="A147" s="30" t="s">
        <v>175</v>
      </c>
      <c r="B147" s="31">
        <v>49534947</v>
      </c>
    </row>
    <row r="148" spans="1:2" x14ac:dyDescent="0.25">
      <c r="A148" s="30" t="s">
        <v>176</v>
      </c>
      <c r="B148" s="31">
        <v>25617401</v>
      </c>
    </row>
    <row r="149" spans="1:2" x14ac:dyDescent="0.25">
      <c r="A149" s="30" t="s">
        <v>177</v>
      </c>
      <c r="B149" s="31">
        <v>26708451</v>
      </c>
    </row>
    <row r="150" spans="1:2" x14ac:dyDescent="0.25">
      <c r="A150" s="30" t="s">
        <v>178</v>
      </c>
      <c r="B150" s="31">
        <v>29130140</v>
      </c>
    </row>
    <row r="151" spans="1:2" x14ac:dyDescent="0.25">
      <c r="A151" s="30" t="s">
        <v>179</v>
      </c>
      <c r="B151" s="31">
        <v>28376196</v>
      </c>
    </row>
    <row r="152" spans="1:2" x14ac:dyDescent="0.25">
      <c r="A152" s="30" t="s">
        <v>180</v>
      </c>
      <c r="B152" s="31" t="s">
        <v>330</v>
      </c>
    </row>
    <row r="153" spans="1:2" x14ac:dyDescent="0.25">
      <c r="A153" s="30" t="s">
        <v>181</v>
      </c>
      <c r="B153" s="31" t="s">
        <v>331</v>
      </c>
    </row>
    <row r="154" spans="1:2" x14ac:dyDescent="0.25">
      <c r="A154" s="30" t="s">
        <v>182</v>
      </c>
      <c r="B154" s="31" t="s">
        <v>332</v>
      </c>
    </row>
    <row r="155" spans="1:2" x14ac:dyDescent="0.25">
      <c r="A155" s="30" t="s">
        <v>183</v>
      </c>
      <c r="B155" s="31" t="s">
        <v>333</v>
      </c>
    </row>
    <row r="156" spans="1:2" x14ac:dyDescent="0.25">
      <c r="A156" s="30" t="s">
        <v>184</v>
      </c>
      <c r="B156" s="31" t="s">
        <v>334</v>
      </c>
    </row>
    <row r="157" spans="1:2" x14ac:dyDescent="0.25">
      <c r="A157" s="30" t="s">
        <v>185</v>
      </c>
      <c r="B157" s="31" t="s">
        <v>335</v>
      </c>
    </row>
    <row r="158" spans="1:2" x14ac:dyDescent="0.25">
      <c r="A158" s="30" t="s">
        <v>186</v>
      </c>
      <c r="B158" s="31" t="s">
        <v>336</v>
      </c>
    </row>
    <row r="159" spans="1:2" x14ac:dyDescent="0.25">
      <c r="A159" s="30" t="s">
        <v>187</v>
      </c>
      <c r="B159" s="31" t="s">
        <v>337</v>
      </c>
    </row>
    <row r="160" spans="1:2" x14ac:dyDescent="0.25">
      <c r="A160" s="30" t="s">
        <v>188</v>
      </c>
      <c r="B160" s="31" t="s">
        <v>338</v>
      </c>
    </row>
    <row r="161" spans="1:2" x14ac:dyDescent="0.25">
      <c r="A161" s="30" t="s">
        <v>189</v>
      </c>
      <c r="B161" s="31" t="s">
        <v>339</v>
      </c>
    </row>
    <row r="162" spans="1:2" x14ac:dyDescent="0.25">
      <c r="A162" s="30" t="s">
        <v>190</v>
      </c>
      <c r="B162" s="31" t="s">
        <v>340</v>
      </c>
    </row>
    <row r="163" spans="1:2" x14ac:dyDescent="0.25">
      <c r="A163" s="30" t="s">
        <v>191</v>
      </c>
      <c r="B163" s="31" t="s">
        <v>341</v>
      </c>
    </row>
    <row r="164" spans="1:2" x14ac:dyDescent="0.25">
      <c r="A164" s="30" t="s">
        <v>192</v>
      </c>
      <c r="B164" s="31" t="s">
        <v>342</v>
      </c>
    </row>
    <row r="165" spans="1:2" x14ac:dyDescent="0.25">
      <c r="A165" s="30" t="s">
        <v>193</v>
      </c>
      <c r="B165" s="31" t="s">
        <v>343</v>
      </c>
    </row>
    <row r="166" spans="1:2" x14ac:dyDescent="0.25">
      <c r="A166" s="30" t="s">
        <v>194</v>
      </c>
      <c r="B166" s="31" t="s">
        <v>344</v>
      </c>
    </row>
    <row r="167" spans="1:2" x14ac:dyDescent="0.25">
      <c r="A167" s="30" t="s">
        <v>195</v>
      </c>
      <c r="B167" s="31" t="s">
        <v>345</v>
      </c>
    </row>
    <row r="168" spans="1:2" x14ac:dyDescent="0.25">
      <c r="A168" s="30" t="s">
        <v>196</v>
      </c>
      <c r="B168" s="31" t="s">
        <v>346</v>
      </c>
    </row>
    <row r="169" spans="1:2" x14ac:dyDescent="0.25">
      <c r="A169" s="30" t="s">
        <v>197</v>
      </c>
      <c r="B169" s="31" t="s">
        <v>347</v>
      </c>
    </row>
    <row r="170" spans="1:2" x14ac:dyDescent="0.25">
      <c r="A170" s="30" t="s">
        <v>198</v>
      </c>
      <c r="B170" s="31" t="s">
        <v>348</v>
      </c>
    </row>
    <row r="171" spans="1:2" x14ac:dyDescent="0.25">
      <c r="A171" s="30" t="s">
        <v>199</v>
      </c>
      <c r="B171" s="31" t="s">
        <v>349</v>
      </c>
    </row>
    <row r="172" spans="1:2" x14ac:dyDescent="0.25">
      <c r="A172" s="30" t="s">
        <v>200</v>
      </c>
      <c r="B172" s="31" t="s">
        <v>350</v>
      </c>
    </row>
    <row r="173" spans="1:2" x14ac:dyDescent="0.25">
      <c r="A173" s="30" t="s">
        <v>201</v>
      </c>
      <c r="B173" s="31">
        <v>75154617</v>
      </c>
    </row>
    <row r="174" spans="1:2" x14ac:dyDescent="0.25">
      <c r="A174" s="30" t="s">
        <v>202</v>
      </c>
      <c r="B174" s="31" t="s">
        <v>351</v>
      </c>
    </row>
    <row r="175" spans="1:2" x14ac:dyDescent="0.25">
      <c r="A175" s="30" t="s">
        <v>203</v>
      </c>
      <c r="B175" s="31" t="s">
        <v>352</v>
      </c>
    </row>
    <row r="176" spans="1:2" x14ac:dyDescent="0.25">
      <c r="A176" s="30" t="s">
        <v>204</v>
      </c>
      <c r="B176" s="31" t="s">
        <v>353</v>
      </c>
    </row>
    <row r="177" spans="1:2" x14ac:dyDescent="0.25">
      <c r="A177" s="30" t="s">
        <v>205</v>
      </c>
      <c r="B177" s="31" t="s">
        <v>354</v>
      </c>
    </row>
    <row r="178" spans="1:2" x14ac:dyDescent="0.25">
      <c r="A178" s="30" t="s">
        <v>206</v>
      </c>
      <c r="B178" s="31">
        <v>42727243</v>
      </c>
    </row>
    <row r="179" spans="1:2" x14ac:dyDescent="0.25">
      <c r="A179" s="30" t="s">
        <v>207</v>
      </c>
      <c r="B179" s="31">
        <v>26623064</v>
      </c>
    </row>
    <row r="180" spans="1:2" x14ac:dyDescent="0.25">
      <c r="A180" s="30" t="s">
        <v>208</v>
      </c>
      <c r="B180" s="31">
        <v>70106339</v>
      </c>
    </row>
    <row r="181" spans="1:2" x14ac:dyDescent="0.25">
      <c r="A181" s="30" t="s">
        <v>209</v>
      </c>
      <c r="B181" s="31">
        <v>26679663</v>
      </c>
    </row>
    <row r="182" spans="1:2" x14ac:dyDescent="0.25">
      <c r="A182" s="30" t="s">
        <v>210</v>
      </c>
      <c r="B182" s="31" t="s">
        <v>355</v>
      </c>
    </row>
    <row r="183" spans="1:2" x14ac:dyDescent="0.25">
      <c r="A183" s="30" t="s">
        <v>211</v>
      </c>
      <c r="B183" s="31" t="s">
        <v>356</v>
      </c>
    </row>
    <row r="184" spans="1:2" x14ac:dyDescent="0.25">
      <c r="A184" s="30" t="s">
        <v>212</v>
      </c>
      <c r="B184" s="31" t="s">
        <v>357</v>
      </c>
    </row>
    <row r="185" spans="1:2" x14ac:dyDescent="0.25">
      <c r="A185" s="30" t="s">
        <v>213</v>
      </c>
      <c r="B185" s="31" t="s">
        <v>358</v>
      </c>
    </row>
    <row r="186" spans="1:2" x14ac:dyDescent="0.25">
      <c r="A186" s="30" t="s">
        <v>214</v>
      </c>
      <c r="B186" s="31" t="s">
        <v>359</v>
      </c>
    </row>
    <row r="187" spans="1:2" x14ac:dyDescent="0.25">
      <c r="A187" s="30" t="s">
        <v>215</v>
      </c>
      <c r="B187" s="31">
        <v>49543547</v>
      </c>
    </row>
    <row r="188" spans="1:2" x14ac:dyDescent="0.25">
      <c r="A188" s="30" t="s">
        <v>216</v>
      </c>
      <c r="B188" s="31">
        <v>27085031</v>
      </c>
    </row>
    <row r="189" spans="1:2" x14ac:dyDescent="0.25">
      <c r="A189" s="30" t="s">
        <v>217</v>
      </c>
      <c r="B189" s="31" t="s">
        <v>360</v>
      </c>
    </row>
    <row r="190" spans="1:2" x14ac:dyDescent="0.25">
      <c r="A190" s="30" t="s">
        <v>218</v>
      </c>
      <c r="B190" s="31" t="s">
        <v>361</v>
      </c>
    </row>
    <row r="191" spans="1:2" x14ac:dyDescent="0.25">
      <c r="A191" s="30" t="s">
        <v>219</v>
      </c>
      <c r="B191" s="31">
        <v>27641163</v>
      </c>
    </row>
    <row r="192" spans="1:2" x14ac:dyDescent="0.25">
      <c r="A192" s="30" t="s">
        <v>220</v>
      </c>
      <c r="B192" s="31">
        <v>71294481</v>
      </c>
    </row>
    <row r="193" spans="1:2" x14ac:dyDescent="0.25">
      <c r="A193" s="30" t="s">
        <v>221</v>
      </c>
      <c r="B193" s="31">
        <v>61926973</v>
      </c>
    </row>
    <row r="194" spans="1:2" x14ac:dyDescent="0.25">
      <c r="A194" s="30" t="s">
        <v>222</v>
      </c>
      <c r="B194" s="31" t="s">
        <v>362</v>
      </c>
    </row>
    <row r="195" spans="1:2" x14ac:dyDescent="0.25">
      <c r="A195" s="30" t="s">
        <v>223</v>
      </c>
      <c r="B195" s="31">
        <v>42718325</v>
      </c>
    </row>
    <row r="196" spans="1:2" x14ac:dyDescent="0.25">
      <c r="A196" s="30" t="s">
        <v>224</v>
      </c>
      <c r="B196" s="31">
        <v>61883532</v>
      </c>
    </row>
    <row r="197" spans="1:2" x14ac:dyDescent="0.25">
      <c r="A197" s="30" t="s">
        <v>225</v>
      </c>
      <c r="B197" s="31">
        <v>29010730</v>
      </c>
    </row>
    <row r="198" spans="1:2" x14ac:dyDescent="0.25">
      <c r="A198" s="30" t="s">
        <v>226</v>
      </c>
      <c r="B198" s="31">
        <v>71459251</v>
      </c>
    </row>
    <row r="199" spans="1:2" x14ac:dyDescent="0.25">
      <c r="A199" s="30" t="s">
        <v>227</v>
      </c>
      <c r="B199" s="31">
        <v>47012790</v>
      </c>
    </row>
    <row r="200" spans="1:2" x14ac:dyDescent="0.25">
      <c r="A200" s="30" t="s">
        <v>228</v>
      </c>
      <c r="B200" s="31" t="s">
        <v>363</v>
      </c>
    </row>
    <row r="201" spans="1:2" x14ac:dyDescent="0.25">
      <c r="A201" s="30" t="s">
        <v>229</v>
      </c>
      <c r="B201" s="31">
        <v>64355756</v>
      </c>
    </row>
    <row r="202" spans="1:2" x14ac:dyDescent="0.25">
      <c r="A202" s="30" t="s">
        <v>230</v>
      </c>
      <c r="B202" s="31">
        <v>70100691</v>
      </c>
    </row>
    <row r="203" spans="1:2" x14ac:dyDescent="0.25">
      <c r="A203" s="30" t="s">
        <v>231</v>
      </c>
      <c r="B203" s="31">
        <v>26525305</v>
      </c>
    </row>
    <row r="204" spans="1:2" x14ac:dyDescent="0.25">
      <c r="A204" s="30" t="s">
        <v>232</v>
      </c>
      <c r="B204" s="31">
        <v>67984860</v>
      </c>
    </row>
    <row r="205" spans="1:2" x14ac:dyDescent="0.25">
      <c r="A205" s="30" t="s">
        <v>233</v>
      </c>
      <c r="B205" s="31">
        <v>22844660</v>
      </c>
    </row>
    <row r="206" spans="1:2" x14ac:dyDescent="0.25">
      <c r="A206" s="30" t="s">
        <v>234</v>
      </c>
      <c r="B206" s="31">
        <v>25768255</v>
      </c>
    </row>
    <row r="207" spans="1:2" x14ac:dyDescent="0.25">
      <c r="A207" s="30" t="s">
        <v>235</v>
      </c>
      <c r="B207" s="31">
        <v>26594633</v>
      </c>
    </row>
    <row r="208" spans="1:2" x14ac:dyDescent="0.25">
      <c r="A208" s="30" t="s">
        <v>236</v>
      </c>
      <c r="B208" s="31">
        <v>49625624</v>
      </c>
    </row>
    <row r="209" spans="1:2" x14ac:dyDescent="0.25">
      <c r="A209" s="30" t="s">
        <v>237</v>
      </c>
      <c r="B209" s="31">
        <v>67776779</v>
      </c>
    </row>
    <row r="210" spans="1:2" x14ac:dyDescent="0.25">
      <c r="A210" s="30" t="s">
        <v>238</v>
      </c>
      <c r="B210" s="31">
        <v>47117940</v>
      </c>
    </row>
    <row r="211" spans="1:2" x14ac:dyDescent="0.25">
      <c r="A211" s="30" t="s">
        <v>239</v>
      </c>
      <c r="B211" s="31">
        <v>26610965</v>
      </c>
    </row>
    <row r="212" spans="1:2" x14ac:dyDescent="0.25">
      <c r="A212" s="30" t="s">
        <v>240</v>
      </c>
      <c r="B212" s="31">
        <v>68403186</v>
      </c>
    </row>
    <row r="213" spans="1:2" x14ac:dyDescent="0.25">
      <c r="A213" s="30" t="s">
        <v>241</v>
      </c>
      <c r="B213" s="31">
        <v>48683183</v>
      </c>
    </row>
    <row r="214" spans="1:2" x14ac:dyDescent="0.25">
      <c r="A214" s="30" t="s">
        <v>242</v>
      </c>
      <c r="B214" s="31">
        <v>26631628</v>
      </c>
    </row>
    <row r="215" spans="1:2" x14ac:dyDescent="0.25">
      <c r="A215" s="30" t="s">
        <v>243</v>
      </c>
      <c r="B215" s="31">
        <v>10899774</v>
      </c>
    </row>
    <row r="216" spans="1:2" x14ac:dyDescent="0.25">
      <c r="A216" s="30" t="s">
        <v>244</v>
      </c>
      <c r="B216" s="31">
        <v>22734155</v>
      </c>
    </row>
    <row r="217" spans="1:2" x14ac:dyDescent="0.25">
      <c r="A217" s="30" t="s">
        <v>245</v>
      </c>
      <c r="B217" s="31">
        <v>26537036</v>
      </c>
    </row>
    <row r="218" spans="1:2" x14ac:dyDescent="0.25">
      <c r="A218" s="30" t="s">
        <v>246</v>
      </c>
      <c r="B218" s="31">
        <v>68996543</v>
      </c>
    </row>
    <row r="219" spans="1:2" x14ac:dyDescent="0.25">
      <c r="A219" s="30" t="s">
        <v>247</v>
      </c>
      <c r="B219" s="31">
        <v>24312355</v>
      </c>
    </row>
    <row r="220" spans="1:2" x14ac:dyDescent="0.25">
      <c r="A220" s="30" t="s">
        <v>248</v>
      </c>
      <c r="B220" s="31">
        <v>71209310</v>
      </c>
    </row>
    <row r="221" spans="1:2" x14ac:dyDescent="0.25">
      <c r="A221" s="30" t="s">
        <v>249</v>
      </c>
      <c r="B221" s="31">
        <v>27903508</v>
      </c>
    </row>
    <row r="222" spans="1:2" x14ac:dyDescent="0.25">
      <c r="A222" s="30" t="s">
        <v>250</v>
      </c>
      <c r="B222" s="31">
        <v>70845387</v>
      </c>
    </row>
    <row r="223" spans="1:2" x14ac:dyDescent="0.25">
      <c r="A223" s="30" t="s">
        <v>251</v>
      </c>
      <c r="B223" s="31" t="s">
        <v>364</v>
      </c>
    </row>
    <row r="224" spans="1:2" x14ac:dyDescent="0.25">
      <c r="A224" s="30" t="s">
        <v>252</v>
      </c>
      <c r="B224" s="31">
        <v>24220868</v>
      </c>
    </row>
    <row r="225" spans="1:2" x14ac:dyDescent="0.25">
      <c r="A225" s="30" t="s">
        <v>365</v>
      </c>
      <c r="B225" s="31" t="s">
        <v>366</v>
      </c>
    </row>
    <row r="226" spans="1:2" x14ac:dyDescent="0.25">
      <c r="A226" s="30" t="s">
        <v>253</v>
      </c>
      <c r="B226" s="31">
        <v>71294325</v>
      </c>
    </row>
    <row r="227" spans="1:2" x14ac:dyDescent="0.25">
      <c r="A227" s="30" t="s">
        <v>254</v>
      </c>
      <c r="B227" s="31" t="s">
        <v>367</v>
      </c>
    </row>
    <row r="228" spans="1:2" x14ac:dyDescent="0.25">
      <c r="A228" s="30" t="s">
        <v>255</v>
      </c>
      <c r="B228" s="31">
        <v>407933</v>
      </c>
    </row>
    <row r="229" spans="1:2" x14ac:dyDescent="0.25">
      <c r="A229" s="30" t="s">
        <v>256</v>
      </c>
      <c r="B229" s="31">
        <v>48707783</v>
      </c>
    </row>
    <row r="230" spans="1:2" x14ac:dyDescent="0.25">
      <c r="A230" s="30" t="s">
        <v>257</v>
      </c>
      <c r="B230" s="31">
        <v>22689443</v>
      </c>
    </row>
    <row r="231" spans="1:2" x14ac:dyDescent="0.25">
      <c r="A231" s="30" t="s">
        <v>258</v>
      </c>
      <c r="B231" s="31">
        <v>29043913</v>
      </c>
    </row>
    <row r="232" spans="1:2" x14ac:dyDescent="0.25">
      <c r="A232" s="30" t="s">
        <v>259</v>
      </c>
      <c r="B232" s="31">
        <v>70107491</v>
      </c>
    </row>
    <row r="233" spans="1:2" x14ac:dyDescent="0.25">
      <c r="A233" s="30" t="s">
        <v>260</v>
      </c>
      <c r="B233" s="32" t="s">
        <v>368</v>
      </c>
    </row>
    <row r="234" spans="1:2" x14ac:dyDescent="0.25">
      <c r="A234" s="30" t="s">
        <v>261</v>
      </c>
      <c r="B234" s="31">
        <v>69766720</v>
      </c>
    </row>
    <row r="235" spans="1:2" x14ac:dyDescent="0.25">
      <c r="A235" s="30" t="s">
        <v>262</v>
      </c>
      <c r="B235" s="31">
        <v>28969839</v>
      </c>
    </row>
    <row r="236" spans="1:2" x14ac:dyDescent="0.25">
      <c r="A236" s="30" t="s">
        <v>263</v>
      </c>
      <c r="B236" s="31">
        <v>28453051</v>
      </c>
    </row>
    <row r="237" spans="1:2" x14ac:dyDescent="0.25">
      <c r="A237" s="30" t="s">
        <v>264</v>
      </c>
      <c r="B237" s="31">
        <v>26673622</v>
      </c>
    </row>
    <row r="238" spans="1:2" x14ac:dyDescent="0.25">
      <c r="A238" s="30" t="s">
        <v>265</v>
      </c>
      <c r="B238" s="31">
        <v>26480026</v>
      </c>
    </row>
    <row r="239" spans="1:2" x14ac:dyDescent="0.25">
      <c r="A239" s="30" t="s">
        <v>266</v>
      </c>
      <c r="B239" s="31">
        <v>46416463</v>
      </c>
    </row>
    <row r="240" spans="1:2" x14ac:dyDescent="0.25">
      <c r="A240" s="30" t="s">
        <v>267</v>
      </c>
      <c r="B240" s="31">
        <v>70951608</v>
      </c>
    </row>
    <row r="241" spans="1:2" x14ac:dyDescent="0.25">
      <c r="A241" s="30" t="s">
        <v>268</v>
      </c>
      <c r="B241" s="31">
        <v>61904252</v>
      </c>
    </row>
    <row r="242" spans="1:2" x14ac:dyDescent="0.25">
      <c r="A242" s="30" t="s">
        <v>269</v>
      </c>
      <c r="B242" s="31">
        <v>62468472</v>
      </c>
    </row>
    <row r="243" spans="1:2" x14ac:dyDescent="0.25">
      <c r="A243" s="30" t="s">
        <v>270</v>
      </c>
      <c r="B243" s="31">
        <v>61903086</v>
      </c>
    </row>
    <row r="244" spans="1:2" x14ac:dyDescent="0.25">
      <c r="A244" s="30" t="s">
        <v>271</v>
      </c>
      <c r="B244" s="31">
        <v>47013133</v>
      </c>
    </row>
    <row r="245" spans="1:2" x14ac:dyDescent="0.25">
      <c r="A245" s="30" t="s">
        <v>272</v>
      </c>
      <c r="B245" s="31">
        <v>22768602</v>
      </c>
    </row>
    <row r="246" spans="1:2" x14ac:dyDescent="0.25">
      <c r="A246" s="30" t="s">
        <v>273</v>
      </c>
      <c r="B246" s="31">
        <v>18623433</v>
      </c>
    </row>
    <row r="247" spans="1:2" x14ac:dyDescent="0.25">
      <c r="A247" s="30" t="s">
        <v>274</v>
      </c>
      <c r="B247" s="31" t="s">
        <v>369</v>
      </c>
    </row>
    <row r="248" spans="1:2" x14ac:dyDescent="0.25">
      <c r="A248" s="30" t="s">
        <v>275</v>
      </c>
      <c r="B248" s="31" t="s">
        <v>370</v>
      </c>
    </row>
    <row r="249" spans="1:2" x14ac:dyDescent="0.25">
      <c r="A249" s="30" t="s">
        <v>276</v>
      </c>
      <c r="B249" s="31">
        <v>67778399</v>
      </c>
    </row>
    <row r="250" spans="1:2" x14ac:dyDescent="0.25">
      <c r="A250" s="30" t="s">
        <v>277</v>
      </c>
      <c r="B250" s="31">
        <v>27407969</v>
      </c>
    </row>
    <row r="251" spans="1:2" x14ac:dyDescent="0.25">
      <c r="A251" s="30" t="s">
        <v>278</v>
      </c>
      <c r="B251" s="31">
        <v>28195850</v>
      </c>
    </row>
    <row r="252" spans="1:2" x14ac:dyDescent="0.25">
      <c r="A252" s="30" t="s">
        <v>279</v>
      </c>
      <c r="B252" s="31">
        <v>26661586</v>
      </c>
    </row>
    <row r="253" spans="1:2" x14ac:dyDescent="0.25">
      <c r="A253" s="30" t="s">
        <v>280</v>
      </c>
      <c r="B253" s="31">
        <v>71229051</v>
      </c>
    </row>
    <row r="254" spans="1:2" x14ac:dyDescent="0.25">
      <c r="A254" s="30" t="s">
        <v>281</v>
      </c>
      <c r="B254" s="31">
        <v>71234446</v>
      </c>
    </row>
    <row r="255" spans="1:2" x14ac:dyDescent="0.25">
      <c r="A255" s="30" t="s">
        <v>282</v>
      </c>
      <c r="B255" s="31">
        <v>60445963</v>
      </c>
    </row>
    <row r="256" spans="1:2" x14ac:dyDescent="0.25">
      <c r="A256" s="30" t="s">
        <v>283</v>
      </c>
      <c r="B256" s="31">
        <v>71234489</v>
      </c>
    </row>
    <row r="257" spans="1:2" x14ac:dyDescent="0.25">
      <c r="A257" s="30" t="s">
        <v>284</v>
      </c>
      <c r="B257" s="31">
        <v>22693661</v>
      </c>
    </row>
    <row r="258" spans="1:2" x14ac:dyDescent="0.25">
      <c r="A258" s="30" t="s">
        <v>285</v>
      </c>
      <c r="B258" s="31">
        <v>44685181</v>
      </c>
    </row>
    <row r="259" spans="1:2" x14ac:dyDescent="0.25">
      <c r="A259" s="30" t="s">
        <v>286</v>
      </c>
      <c r="B259" s="31" t="s">
        <v>371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workbookViewId="0">
      <selection activeCell="A21" sqref="A21"/>
    </sheetView>
  </sheetViews>
  <sheetFormatPr defaultRowHeight="15" x14ac:dyDescent="0.25"/>
  <cols>
    <col min="1" max="1" width="50.7109375" customWidth="1"/>
    <col min="2" max="8" width="16.7109375" customWidth="1"/>
  </cols>
  <sheetData>
    <row r="1" spans="1:8" x14ac:dyDescent="0.25">
      <c r="A1" s="1"/>
      <c r="B1" s="1"/>
      <c r="C1" s="1"/>
      <c r="D1" s="1"/>
      <c r="E1" s="1"/>
      <c r="F1" s="1"/>
      <c r="G1" s="37" t="s">
        <v>22</v>
      </c>
      <c r="H1" s="37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 t="s">
        <v>21</v>
      </c>
      <c r="B3" s="39"/>
      <c r="C3" s="39"/>
      <c r="D3" s="39"/>
      <c r="E3" s="39"/>
      <c r="F3" s="1"/>
      <c r="G3" s="1"/>
      <c r="H3" s="1"/>
    </row>
    <row r="4" spans="1:8" x14ac:dyDescent="0.25">
      <c r="A4" s="1" t="s">
        <v>20</v>
      </c>
      <c r="B4" s="1" t="s">
        <v>24</v>
      </c>
      <c r="C4" s="1"/>
      <c r="D4" s="1"/>
      <c r="E4" s="1"/>
      <c r="F4" s="1"/>
      <c r="G4" s="1"/>
      <c r="H4" s="1"/>
    </row>
    <row r="5" spans="1:8" x14ac:dyDescent="0.25">
      <c r="A5" s="1" t="s">
        <v>19</v>
      </c>
      <c r="B5" s="1" t="s">
        <v>25</v>
      </c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37" t="s">
        <v>18</v>
      </c>
      <c r="B7" s="37"/>
      <c r="C7" s="37"/>
      <c r="D7" s="37"/>
      <c r="E7" s="37"/>
      <c r="F7" s="37"/>
      <c r="G7" s="37"/>
      <c r="H7" s="37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37" t="s">
        <v>17</v>
      </c>
      <c r="B9" s="37"/>
      <c r="C9" s="37"/>
      <c r="D9" s="37"/>
      <c r="E9" s="37"/>
      <c r="F9" s="37"/>
      <c r="G9" s="37"/>
      <c r="H9" s="37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ht="15.75" thickBot="1" x14ac:dyDescent="0.3">
      <c r="A11" s="1"/>
      <c r="B11" s="1"/>
      <c r="C11" s="1"/>
      <c r="D11" s="1"/>
      <c r="E11" s="1"/>
      <c r="F11" s="1"/>
      <c r="G11" s="38" t="s">
        <v>16</v>
      </c>
      <c r="H11" s="38"/>
    </row>
    <row r="12" spans="1:8" ht="76.5" x14ac:dyDescent="0.25">
      <c r="A12" s="17" t="s">
        <v>15</v>
      </c>
      <c r="B12" s="16" t="s">
        <v>14</v>
      </c>
      <c r="C12" s="16" t="s">
        <v>13</v>
      </c>
      <c r="D12" s="16" t="s">
        <v>12</v>
      </c>
      <c r="E12" s="20" t="s">
        <v>287</v>
      </c>
      <c r="F12" s="16" t="s">
        <v>11</v>
      </c>
      <c r="G12" s="20" t="s">
        <v>288</v>
      </c>
      <c r="H12" s="15" t="s">
        <v>10</v>
      </c>
    </row>
    <row r="13" spans="1:8" ht="15.75" thickBot="1" x14ac:dyDescent="0.3">
      <c r="A13" s="14" t="s">
        <v>9</v>
      </c>
      <c r="B13" s="13" t="s">
        <v>8</v>
      </c>
      <c r="C13" s="13" t="s">
        <v>7</v>
      </c>
      <c r="D13" s="13" t="s">
        <v>6</v>
      </c>
      <c r="E13" s="13">
        <v>1</v>
      </c>
      <c r="F13" s="13">
        <v>2</v>
      </c>
      <c r="G13" s="13">
        <v>3</v>
      </c>
      <c r="H13" s="12" t="s">
        <v>5</v>
      </c>
    </row>
    <row r="14" spans="1:8" ht="15.75" thickBot="1" x14ac:dyDescent="0.3">
      <c r="A14" s="10" t="s">
        <v>4</v>
      </c>
      <c r="B14" s="24" t="s">
        <v>26</v>
      </c>
      <c r="C14" s="24">
        <v>13305</v>
      </c>
      <c r="D14" s="24" t="s">
        <v>26</v>
      </c>
      <c r="E14" s="9">
        <f>SUM(E17:E33)</f>
        <v>0</v>
      </c>
      <c r="F14" s="9">
        <f>SUM(F17:F33)</f>
        <v>0</v>
      </c>
      <c r="G14" s="9">
        <f>SUM(G17:G33)</f>
        <v>0</v>
      </c>
      <c r="H14" s="8">
        <f>E14-F14-G14</f>
        <v>0</v>
      </c>
    </row>
    <row r="15" spans="1:8" x14ac:dyDescent="0.25">
      <c r="A15" s="11" t="s">
        <v>27</v>
      </c>
      <c r="B15" s="6"/>
      <c r="C15" s="6"/>
      <c r="D15" s="6"/>
      <c r="E15" s="6"/>
      <c r="F15" s="6"/>
      <c r="G15" s="6"/>
      <c r="H15" s="5"/>
    </row>
    <row r="16" spans="1:8" x14ac:dyDescent="0.25">
      <c r="A16" s="11" t="s">
        <v>28</v>
      </c>
      <c r="B16" s="6"/>
      <c r="C16" s="6"/>
      <c r="D16" s="6"/>
      <c r="E16" s="6"/>
      <c r="F16" s="6"/>
      <c r="G16" s="6"/>
      <c r="H16" s="5"/>
    </row>
    <row r="17" spans="1:8" x14ac:dyDescent="0.25">
      <c r="A17" s="18"/>
      <c r="B17" s="25" t="s">
        <v>26</v>
      </c>
      <c r="C17" s="25">
        <v>13305</v>
      </c>
      <c r="D17" s="25" t="s">
        <v>26</v>
      </c>
      <c r="E17" s="19"/>
      <c r="F17" s="19"/>
      <c r="G17" s="19"/>
      <c r="H17" s="5">
        <f>E17-F17-G17</f>
        <v>0</v>
      </c>
    </row>
    <row r="18" spans="1:8" x14ac:dyDescent="0.25">
      <c r="A18" s="18"/>
      <c r="B18" s="25" t="s">
        <v>26</v>
      </c>
      <c r="C18" s="25">
        <v>13305</v>
      </c>
      <c r="D18" s="25" t="s">
        <v>26</v>
      </c>
      <c r="E18" s="19"/>
      <c r="F18" s="19"/>
      <c r="G18" s="19"/>
      <c r="H18" s="5">
        <f t="shared" ref="H18:H33" si="0">E18-F18-G18</f>
        <v>0</v>
      </c>
    </row>
    <row r="19" spans="1:8" x14ac:dyDescent="0.25">
      <c r="A19" s="18"/>
      <c r="B19" s="25" t="s">
        <v>26</v>
      </c>
      <c r="C19" s="25">
        <v>13305</v>
      </c>
      <c r="D19" s="25" t="s">
        <v>26</v>
      </c>
      <c r="E19" s="19"/>
      <c r="F19" s="19"/>
      <c r="G19" s="19"/>
      <c r="H19" s="5">
        <f t="shared" si="0"/>
        <v>0</v>
      </c>
    </row>
    <row r="20" spans="1:8" x14ac:dyDescent="0.25">
      <c r="A20" s="18"/>
      <c r="B20" s="25" t="s">
        <v>26</v>
      </c>
      <c r="C20" s="25">
        <v>13305</v>
      </c>
      <c r="D20" s="25" t="s">
        <v>26</v>
      </c>
      <c r="E20" s="19"/>
      <c r="F20" s="19"/>
      <c r="G20" s="19"/>
      <c r="H20" s="5">
        <f t="shared" si="0"/>
        <v>0</v>
      </c>
    </row>
    <row r="21" spans="1:8" x14ac:dyDescent="0.25">
      <c r="A21" s="18"/>
      <c r="B21" s="25" t="s">
        <v>26</v>
      </c>
      <c r="C21" s="25">
        <v>13305</v>
      </c>
      <c r="D21" s="25" t="s">
        <v>26</v>
      </c>
      <c r="E21" s="19"/>
      <c r="F21" s="19"/>
      <c r="G21" s="19"/>
      <c r="H21" s="5">
        <f t="shared" si="0"/>
        <v>0</v>
      </c>
    </row>
    <row r="22" spans="1:8" x14ac:dyDescent="0.25">
      <c r="A22" s="18"/>
      <c r="B22" s="25" t="s">
        <v>26</v>
      </c>
      <c r="C22" s="25">
        <v>13305</v>
      </c>
      <c r="D22" s="25" t="s">
        <v>26</v>
      </c>
      <c r="E22" s="19"/>
      <c r="F22" s="19"/>
      <c r="G22" s="19"/>
      <c r="H22" s="5">
        <f t="shared" si="0"/>
        <v>0</v>
      </c>
    </row>
    <row r="23" spans="1:8" x14ac:dyDescent="0.25">
      <c r="A23" s="18"/>
      <c r="B23" s="25" t="s">
        <v>26</v>
      </c>
      <c r="C23" s="25">
        <v>13305</v>
      </c>
      <c r="D23" s="25" t="s">
        <v>26</v>
      </c>
      <c r="E23" s="19"/>
      <c r="F23" s="19"/>
      <c r="G23" s="19"/>
      <c r="H23" s="5">
        <f t="shared" si="0"/>
        <v>0</v>
      </c>
    </row>
    <row r="24" spans="1:8" x14ac:dyDescent="0.25">
      <c r="A24" s="18"/>
      <c r="B24" s="25" t="s">
        <v>26</v>
      </c>
      <c r="C24" s="25">
        <v>13305</v>
      </c>
      <c r="D24" s="25" t="s">
        <v>26</v>
      </c>
      <c r="E24" s="19"/>
      <c r="F24" s="19"/>
      <c r="G24" s="19"/>
      <c r="H24" s="5">
        <f t="shared" si="0"/>
        <v>0</v>
      </c>
    </row>
    <row r="25" spans="1:8" x14ac:dyDescent="0.25">
      <c r="A25" s="18"/>
      <c r="B25" s="25" t="s">
        <v>26</v>
      </c>
      <c r="C25" s="25">
        <v>13305</v>
      </c>
      <c r="D25" s="25" t="s">
        <v>26</v>
      </c>
      <c r="E25" s="19"/>
      <c r="F25" s="19"/>
      <c r="G25" s="19"/>
      <c r="H25" s="5">
        <f t="shared" si="0"/>
        <v>0</v>
      </c>
    </row>
    <row r="26" spans="1:8" x14ac:dyDescent="0.25">
      <c r="A26" s="18"/>
      <c r="B26" s="25" t="s">
        <v>26</v>
      </c>
      <c r="C26" s="25">
        <v>13305</v>
      </c>
      <c r="D26" s="25" t="s">
        <v>26</v>
      </c>
      <c r="E26" s="19"/>
      <c r="F26" s="19"/>
      <c r="G26" s="19"/>
      <c r="H26" s="5">
        <f t="shared" si="0"/>
        <v>0</v>
      </c>
    </row>
    <row r="27" spans="1:8" x14ac:dyDescent="0.25">
      <c r="A27" s="18"/>
      <c r="B27" s="25" t="s">
        <v>26</v>
      </c>
      <c r="C27" s="25">
        <v>13305</v>
      </c>
      <c r="D27" s="25" t="s">
        <v>26</v>
      </c>
      <c r="E27" s="19"/>
      <c r="F27" s="19"/>
      <c r="G27" s="19"/>
      <c r="H27" s="5">
        <f t="shared" si="0"/>
        <v>0</v>
      </c>
    </row>
    <row r="28" spans="1:8" x14ac:dyDescent="0.25">
      <c r="A28" s="18"/>
      <c r="B28" s="25" t="s">
        <v>26</v>
      </c>
      <c r="C28" s="25">
        <v>13305</v>
      </c>
      <c r="D28" s="25" t="s">
        <v>26</v>
      </c>
      <c r="E28" s="19"/>
      <c r="F28" s="19"/>
      <c r="G28" s="19"/>
      <c r="H28" s="5">
        <f t="shared" si="0"/>
        <v>0</v>
      </c>
    </row>
    <row r="29" spans="1:8" x14ac:dyDescent="0.25">
      <c r="A29" s="18"/>
      <c r="B29" s="25" t="s">
        <v>26</v>
      </c>
      <c r="C29" s="25">
        <v>13305</v>
      </c>
      <c r="D29" s="25" t="s">
        <v>26</v>
      </c>
      <c r="E29" s="19"/>
      <c r="F29" s="19"/>
      <c r="G29" s="19"/>
      <c r="H29" s="5">
        <f t="shared" si="0"/>
        <v>0</v>
      </c>
    </row>
    <row r="30" spans="1:8" x14ac:dyDescent="0.25">
      <c r="A30" s="18"/>
      <c r="B30" s="25" t="s">
        <v>26</v>
      </c>
      <c r="C30" s="25">
        <v>13305</v>
      </c>
      <c r="D30" s="25" t="s">
        <v>26</v>
      </c>
      <c r="E30" s="19"/>
      <c r="F30" s="19"/>
      <c r="G30" s="19"/>
      <c r="H30" s="5">
        <f t="shared" si="0"/>
        <v>0</v>
      </c>
    </row>
    <row r="31" spans="1:8" x14ac:dyDescent="0.25">
      <c r="A31" s="18"/>
      <c r="B31" s="25" t="s">
        <v>26</v>
      </c>
      <c r="C31" s="25">
        <v>13305</v>
      </c>
      <c r="D31" s="25" t="s">
        <v>26</v>
      </c>
      <c r="E31" s="19"/>
      <c r="F31" s="19"/>
      <c r="G31" s="19"/>
      <c r="H31" s="5">
        <f t="shared" si="0"/>
        <v>0</v>
      </c>
    </row>
    <row r="32" spans="1:8" x14ac:dyDescent="0.25">
      <c r="A32" s="18"/>
      <c r="B32" s="25" t="s">
        <v>26</v>
      </c>
      <c r="C32" s="25">
        <v>13305</v>
      </c>
      <c r="D32" s="25" t="s">
        <v>26</v>
      </c>
      <c r="E32" s="19"/>
      <c r="F32" s="19"/>
      <c r="G32" s="19"/>
      <c r="H32" s="5">
        <f t="shared" si="0"/>
        <v>0</v>
      </c>
    </row>
    <row r="33" spans="1:8" ht="15.75" thickBot="1" x14ac:dyDescent="0.3">
      <c r="A33" s="18"/>
      <c r="B33" s="25" t="s">
        <v>26</v>
      </c>
      <c r="C33" s="25">
        <v>13305</v>
      </c>
      <c r="D33" s="25" t="s">
        <v>26</v>
      </c>
      <c r="E33" s="19"/>
      <c r="F33" s="19"/>
      <c r="G33" s="19"/>
      <c r="H33" s="5">
        <f t="shared" si="0"/>
        <v>0</v>
      </c>
    </row>
    <row r="34" spans="1:8" ht="15.75" thickBot="1" x14ac:dyDescent="0.3">
      <c r="A34" s="10" t="s">
        <v>3</v>
      </c>
      <c r="B34" s="9"/>
      <c r="C34" s="9"/>
      <c r="D34" s="9"/>
      <c r="E34" s="9"/>
      <c r="F34" s="9"/>
      <c r="G34" s="9"/>
      <c r="H34" s="8"/>
    </row>
    <row r="35" spans="1:8" x14ac:dyDescent="0.25">
      <c r="A35" s="7"/>
      <c r="B35" s="6"/>
      <c r="C35" s="6"/>
      <c r="D35" s="6"/>
      <c r="E35" s="6"/>
      <c r="F35" s="6"/>
      <c r="G35" s="6"/>
      <c r="H35" s="5"/>
    </row>
    <row r="36" spans="1:8" x14ac:dyDescent="0.25">
      <c r="A36" s="7" t="s">
        <v>2</v>
      </c>
      <c r="B36" s="6"/>
      <c r="C36" s="6"/>
      <c r="D36" s="6"/>
      <c r="E36" s="6"/>
      <c r="F36" s="6"/>
      <c r="G36" s="6"/>
      <c r="H36" s="5"/>
    </row>
    <row r="37" spans="1:8" ht="15.75" thickBot="1" x14ac:dyDescent="0.3">
      <c r="A37" s="7"/>
      <c r="B37" s="6"/>
      <c r="C37" s="6"/>
      <c r="D37" s="6"/>
      <c r="E37" s="6"/>
      <c r="F37" s="6"/>
      <c r="G37" s="6"/>
      <c r="H37" s="5"/>
    </row>
    <row r="38" spans="1:8" ht="26.25" thickBot="1" x14ac:dyDescent="0.3">
      <c r="A38" s="4" t="s">
        <v>1</v>
      </c>
      <c r="B38" s="3"/>
      <c r="C38" s="3"/>
      <c r="D38" s="3"/>
      <c r="E38" s="3">
        <f>E14</f>
        <v>0</v>
      </c>
      <c r="F38" s="3">
        <f>F14</f>
        <v>0</v>
      </c>
      <c r="G38" s="3">
        <f>G14</f>
        <v>0</v>
      </c>
      <c r="H38" s="2">
        <f>E38-F38-G38</f>
        <v>0</v>
      </c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26" t="s">
        <v>0</v>
      </c>
      <c r="B40" s="35"/>
      <c r="C40" s="36"/>
      <c r="D40" s="1"/>
      <c r="E40" s="40" t="s">
        <v>32</v>
      </c>
      <c r="F40" s="35"/>
      <c r="G40" s="35"/>
      <c r="H40" s="36"/>
    </row>
    <row r="41" spans="1:8" ht="24.75" customHeight="1" x14ac:dyDescent="0.25">
      <c r="A41" s="27" t="s">
        <v>31</v>
      </c>
      <c r="B41" s="33"/>
      <c r="C41" s="34"/>
      <c r="D41" s="1"/>
      <c r="E41" s="41"/>
      <c r="F41" s="33"/>
      <c r="G41" s="33"/>
      <c r="H41" s="34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21" t="s">
        <v>23</v>
      </c>
      <c r="B43" s="22"/>
      <c r="C43" s="22"/>
      <c r="D43" s="22"/>
    </row>
    <row r="44" spans="1:8" x14ac:dyDescent="0.25">
      <c r="A44" s="23" t="s">
        <v>289</v>
      </c>
      <c r="B44" s="21"/>
      <c r="C44" s="22"/>
      <c r="D44" s="22"/>
    </row>
    <row r="45" spans="1:8" x14ac:dyDescent="0.25">
      <c r="A45" s="21" t="s">
        <v>29</v>
      </c>
      <c r="B45" s="21"/>
      <c r="C45" s="22"/>
      <c r="D45" s="22"/>
    </row>
    <row r="46" spans="1:8" x14ac:dyDescent="0.25">
      <c r="A46" s="21" t="s">
        <v>290</v>
      </c>
      <c r="B46" s="21"/>
      <c r="C46" s="22"/>
      <c r="D46" s="22"/>
    </row>
    <row r="47" spans="1:8" x14ac:dyDescent="0.25">
      <c r="A47" s="21" t="s">
        <v>30</v>
      </c>
      <c r="B47" s="21"/>
      <c r="C47" s="22"/>
      <c r="D47" s="22"/>
    </row>
  </sheetData>
  <sheetProtection algorithmName="SHA-512" hashValue="RMtjve4SOTTJbi8OoGFQFBUhTomb752ay0G3I/ShKgY9bC7599iFgF3uYabSX6gnOnyKYuxZnEQpXTaKG5lakg==" saltValue="mpbYCqEpYMRRi7CxE/1B9w==" spinCount="100000" sheet="1" objects="1" scenarios="1"/>
  <mergeCells count="10">
    <mergeCell ref="B41:C41"/>
    <mergeCell ref="F40:H40"/>
    <mergeCell ref="F41:H41"/>
    <mergeCell ref="G1:H1"/>
    <mergeCell ref="A7:H7"/>
    <mergeCell ref="A9:H9"/>
    <mergeCell ref="G11:H11"/>
    <mergeCell ref="B40:C40"/>
    <mergeCell ref="B3:E3"/>
    <mergeCell ref="E40:E41"/>
  </mergeCells>
  <pageMargins left="0.7" right="0.7" top="0.78740157499999996" bottom="0.78740157499999996" header="0.3" footer="0.3"/>
  <pageSetup paperSize="9" scale="61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EB9266-6874-492A-974B-96E4888D0B17}">
          <x14:formula1>
            <xm:f>Síť!$A$1:$A$598</xm:f>
          </x14:formula1>
          <xm:sqref>B3:E3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Síť</vt:lpstr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Divoký Jan</cp:lastModifiedBy>
  <cp:lastPrinted>2017-07-27T06:33:44Z</cp:lastPrinted>
  <dcterms:created xsi:type="dcterms:W3CDTF">2016-01-04T07:11:36Z</dcterms:created>
  <dcterms:modified xsi:type="dcterms:W3CDTF">2024-12-30T05:54:40Z</dcterms:modified>
</cp:coreProperties>
</file>