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4_2024\"/>
    </mc:Choice>
  </mc:AlternateContent>
  <xr:revisionPtr revIDLastSave="0" documentId="13_ncr:1_{3A46071D-2ADD-41F8-8DED-4C06A850D4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projektů_RK'!$A$9:$CH$540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projektů_RK'!$A$3:$CG$656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2" i="97" l="1"/>
  <c r="I523" i="97"/>
  <c r="I506" i="97"/>
  <c r="I498" i="97"/>
  <c r="I472" i="97"/>
  <c r="I467" i="97"/>
  <c r="I464" i="97"/>
  <c r="I440" i="97"/>
  <c r="I433" i="97"/>
  <c r="I422" i="97"/>
  <c r="I355" i="97"/>
  <c r="I339" i="97"/>
  <c r="I327" i="97"/>
  <c r="I239" i="97"/>
  <c r="I36" i="97"/>
  <c r="CD433" i="97" l="1"/>
  <c r="CC433" i="97"/>
  <c r="BZ433" i="97"/>
  <c r="BY433" i="97"/>
  <c r="BX433" i="97"/>
  <c r="BW433" i="97"/>
  <c r="BV433" i="97"/>
  <c r="BU433" i="97"/>
  <c r="BT433" i="97"/>
  <c r="BS433" i="97"/>
  <c r="BR433" i="97"/>
  <c r="BQ433" i="97"/>
  <c r="BP433" i="97"/>
  <c r="BO433" i="97"/>
  <c r="BN433" i="97"/>
  <c r="BM433" i="97"/>
  <c r="BL433" i="97"/>
  <c r="BK433" i="97"/>
  <c r="BJ433" i="97"/>
  <c r="BI433" i="97"/>
  <c r="BH433" i="97"/>
  <c r="BG433" i="97"/>
  <c r="BF433" i="97"/>
  <c r="BE433" i="97"/>
  <c r="BD433" i="97"/>
  <c r="BC433" i="97"/>
  <c r="BB433" i="97"/>
  <c r="BA433" i="97"/>
  <c r="AZ433" i="97"/>
  <c r="AY433" i="97"/>
  <c r="AX433" i="97"/>
  <c r="AW433" i="97"/>
  <c r="AV433" i="97"/>
  <c r="AU433" i="97"/>
  <c r="AT433" i="97"/>
  <c r="AS433" i="97"/>
  <c r="AR433" i="97"/>
  <c r="AQ433" i="97"/>
  <c r="AP433" i="97"/>
  <c r="AO433" i="97"/>
  <c r="AN433" i="97"/>
  <c r="AM433" i="97"/>
  <c r="AL433" i="97"/>
  <c r="AK433" i="97"/>
  <c r="AJ433" i="97"/>
  <c r="AI433" i="97"/>
  <c r="AH433" i="97"/>
  <c r="AG433" i="97"/>
  <c r="AF433" i="97"/>
  <c r="AE433" i="97"/>
  <c r="AD433" i="97"/>
  <c r="AC433" i="97"/>
  <c r="AB433" i="97"/>
  <c r="AA433" i="97"/>
  <c r="Z433" i="97"/>
  <c r="Y433" i="97"/>
  <c r="X433" i="97"/>
  <c r="W433" i="97"/>
  <c r="V433" i="97"/>
  <c r="U433" i="97"/>
  <c r="T433" i="97"/>
  <c r="N433" i="97"/>
  <c r="M433" i="97"/>
  <c r="L433" i="97"/>
  <c r="K433" i="97"/>
  <c r="J433" i="97"/>
  <c r="I468" i="97" l="1"/>
  <c r="CD464" i="97"/>
  <c r="CC464" i="97"/>
  <c r="BZ464" i="97"/>
  <c r="BY464" i="97"/>
  <c r="BX464" i="97"/>
  <c r="BW464" i="97"/>
  <c r="BV464" i="97"/>
  <c r="BU464" i="97"/>
  <c r="BT464" i="97"/>
  <c r="BS464" i="97"/>
  <c r="BR464" i="97"/>
  <c r="BQ464" i="97"/>
  <c r="BP464" i="97"/>
  <c r="BO464" i="97"/>
  <c r="BN464" i="97"/>
  <c r="BM464" i="97"/>
  <c r="BL464" i="97"/>
  <c r="BK464" i="97"/>
  <c r="BJ464" i="97"/>
  <c r="BI464" i="97"/>
  <c r="BH464" i="97"/>
  <c r="BG464" i="97"/>
  <c r="BF464" i="97"/>
  <c r="BE464" i="97"/>
  <c r="BD464" i="97"/>
  <c r="BC464" i="97"/>
  <c r="BB464" i="97"/>
  <c r="BA464" i="97"/>
  <c r="AZ464" i="97"/>
  <c r="AY464" i="97"/>
  <c r="AX464" i="97"/>
  <c r="AW464" i="97"/>
  <c r="AV464" i="97"/>
  <c r="AU464" i="97"/>
  <c r="AT464" i="97"/>
  <c r="AS464" i="97"/>
  <c r="AR464" i="97"/>
  <c r="AQ464" i="97"/>
  <c r="AP464" i="97"/>
  <c r="AO464" i="97"/>
  <c r="AN464" i="97"/>
  <c r="AM464" i="97"/>
  <c r="AL464" i="97"/>
  <c r="AK464" i="97"/>
  <c r="AJ464" i="97"/>
  <c r="AI464" i="97"/>
  <c r="AH464" i="97"/>
  <c r="AG464" i="97"/>
  <c r="AF464" i="97"/>
  <c r="AE464" i="97"/>
  <c r="AD464" i="97"/>
  <c r="AC464" i="97"/>
  <c r="AB464" i="97"/>
  <c r="AA464" i="97"/>
  <c r="Z464" i="97"/>
  <c r="Y464" i="97"/>
  <c r="X464" i="97"/>
  <c r="W464" i="97"/>
  <c r="V464" i="97"/>
  <c r="U464" i="97"/>
  <c r="T464" i="97"/>
  <c r="M464" i="97"/>
  <c r="L464" i="97"/>
  <c r="K464" i="97"/>
  <c r="J464" i="97"/>
  <c r="BX355" i="97" l="1"/>
  <c r="CD355" i="97"/>
  <c r="CC355" i="97"/>
  <c r="BY355" i="97"/>
  <c r="BW355" i="97"/>
  <c r="BV355" i="97"/>
  <c r="BU355" i="97"/>
  <c r="BT355" i="97"/>
  <c r="BS355" i="97"/>
  <c r="BR355" i="97"/>
  <c r="BQ355" i="97"/>
  <c r="BP355" i="97"/>
  <c r="BO355" i="97"/>
  <c r="BN355" i="97"/>
  <c r="BM355" i="97"/>
  <c r="BL355" i="97"/>
  <c r="BK355" i="97"/>
  <c r="BJ355" i="97"/>
  <c r="BI355" i="97"/>
  <c r="BH355" i="97"/>
  <c r="BG355" i="97"/>
  <c r="BF355" i="97"/>
  <c r="BE355" i="97"/>
  <c r="BD355" i="97"/>
  <c r="BC355" i="97"/>
  <c r="BB355" i="97"/>
  <c r="BA355" i="97"/>
  <c r="AZ355" i="97"/>
  <c r="AY355" i="97"/>
  <c r="AX355" i="97"/>
  <c r="AW355" i="97"/>
  <c r="AV355" i="97"/>
  <c r="AU355" i="97"/>
  <c r="AT355" i="97"/>
  <c r="AS355" i="97"/>
  <c r="AR355" i="97"/>
  <c r="AQ355" i="97"/>
  <c r="AP355" i="97"/>
  <c r="AO355" i="97"/>
  <c r="AN355" i="97"/>
  <c r="AM355" i="97"/>
  <c r="AL355" i="97"/>
  <c r="AK355" i="97"/>
  <c r="AJ355" i="97"/>
  <c r="AI355" i="97"/>
  <c r="AH355" i="97"/>
  <c r="AG355" i="97"/>
  <c r="AF355" i="97"/>
  <c r="AE355" i="97"/>
  <c r="AD355" i="97"/>
  <c r="AC355" i="97"/>
  <c r="AB355" i="97"/>
  <c r="AA355" i="97"/>
  <c r="Z355" i="97"/>
  <c r="Y355" i="97"/>
  <c r="X355" i="97"/>
  <c r="W355" i="97"/>
  <c r="V355" i="97"/>
  <c r="U355" i="97"/>
  <c r="T355" i="97"/>
  <c r="N355" i="97"/>
  <c r="M355" i="97"/>
  <c r="L355" i="97"/>
  <c r="K355" i="97"/>
  <c r="J355" i="97"/>
  <c r="BV527" i="97" l="1"/>
  <c r="BU527" i="97"/>
  <c r="BT527" i="97"/>
  <c r="BS527" i="97"/>
  <c r="BR527" i="97"/>
  <c r="BQ527" i="97"/>
  <c r="BP527" i="97"/>
  <c r="BO527" i="97"/>
  <c r="BN527" i="97"/>
  <c r="BM527" i="97"/>
  <c r="BL527" i="97"/>
  <c r="BK527" i="97"/>
  <c r="BJ527" i="97"/>
  <c r="BI527" i="97"/>
  <c r="BH527" i="97"/>
  <c r="BG527" i="97"/>
  <c r="BF527" i="97"/>
  <c r="BE527" i="97"/>
  <c r="BD527" i="97"/>
  <c r="BC527" i="97"/>
  <c r="BV523" i="97"/>
  <c r="BU523" i="97"/>
  <c r="BT523" i="97"/>
  <c r="BS523" i="97"/>
  <c r="BR523" i="97"/>
  <c r="BQ523" i="97"/>
  <c r="BP523" i="97"/>
  <c r="BO523" i="97"/>
  <c r="BN523" i="97"/>
  <c r="BM523" i="97"/>
  <c r="BL523" i="97"/>
  <c r="BK523" i="97"/>
  <c r="BJ523" i="97"/>
  <c r="BI523" i="97"/>
  <c r="BH523" i="97"/>
  <c r="BG523" i="97"/>
  <c r="BF523" i="97"/>
  <c r="BE523" i="97"/>
  <c r="BD523" i="97"/>
  <c r="BC523" i="97"/>
  <c r="BV506" i="97"/>
  <c r="BU506" i="97"/>
  <c r="BT506" i="97"/>
  <c r="BS506" i="97"/>
  <c r="BR506" i="97"/>
  <c r="BQ506" i="97"/>
  <c r="BP506" i="97"/>
  <c r="BO506" i="97"/>
  <c r="BN506" i="97"/>
  <c r="BM506" i="97"/>
  <c r="BL506" i="97"/>
  <c r="BK506" i="97"/>
  <c r="BJ506" i="97"/>
  <c r="BI506" i="97"/>
  <c r="BH506" i="97"/>
  <c r="BG506" i="97"/>
  <c r="BF506" i="97"/>
  <c r="BE506" i="97"/>
  <c r="BD506" i="97"/>
  <c r="BC506" i="97"/>
  <c r="BV498" i="97"/>
  <c r="BU498" i="97"/>
  <c r="BT498" i="97"/>
  <c r="BS498" i="97"/>
  <c r="BR498" i="97"/>
  <c r="BQ498" i="97"/>
  <c r="BP498" i="97"/>
  <c r="BO498" i="97"/>
  <c r="BN498" i="97"/>
  <c r="BM498" i="97"/>
  <c r="BL498" i="97"/>
  <c r="BK498" i="97"/>
  <c r="BJ498" i="97"/>
  <c r="BI498" i="97"/>
  <c r="BH498" i="97"/>
  <c r="BG498" i="97"/>
  <c r="BF498" i="97"/>
  <c r="BE498" i="97"/>
  <c r="BD498" i="97"/>
  <c r="BC498" i="97"/>
  <c r="BV472" i="97"/>
  <c r="BV474" i="97" s="1"/>
  <c r="BU472" i="97"/>
  <c r="BU474" i="97" s="1"/>
  <c r="BT472" i="97"/>
  <c r="BT474" i="97" s="1"/>
  <c r="BS472" i="97"/>
  <c r="BS474" i="97" s="1"/>
  <c r="BR472" i="97"/>
  <c r="BR474" i="97" s="1"/>
  <c r="BQ472" i="97"/>
  <c r="BQ474" i="97" s="1"/>
  <c r="BP472" i="97"/>
  <c r="BP474" i="97" s="1"/>
  <c r="BO472" i="97"/>
  <c r="BO474" i="97" s="1"/>
  <c r="BN472" i="97"/>
  <c r="BN474" i="97" s="1"/>
  <c r="BM472" i="97"/>
  <c r="BM474" i="97" s="1"/>
  <c r="BL472" i="97"/>
  <c r="BL474" i="97" s="1"/>
  <c r="BK472" i="97"/>
  <c r="BK474" i="97" s="1"/>
  <c r="BJ472" i="97"/>
  <c r="BJ474" i="97" s="1"/>
  <c r="BI472" i="97"/>
  <c r="BI474" i="97" s="1"/>
  <c r="BH472" i="97"/>
  <c r="BH474" i="97" s="1"/>
  <c r="BG472" i="97"/>
  <c r="BG474" i="97" s="1"/>
  <c r="BF472" i="97"/>
  <c r="BF474" i="97" s="1"/>
  <c r="BE472" i="97"/>
  <c r="BE474" i="97" s="1"/>
  <c r="BD472" i="97"/>
  <c r="BD474" i="97" s="1"/>
  <c r="BC472" i="97"/>
  <c r="BC474" i="97" s="1"/>
  <c r="BV467" i="97"/>
  <c r="BU467" i="97"/>
  <c r="BT467" i="97"/>
  <c r="BS467" i="97"/>
  <c r="BR467" i="97"/>
  <c r="BQ467" i="97"/>
  <c r="BP467" i="97"/>
  <c r="BO467" i="97"/>
  <c r="BN467" i="97"/>
  <c r="BM467" i="97"/>
  <c r="BL467" i="97"/>
  <c r="BK467" i="97"/>
  <c r="BJ467" i="97"/>
  <c r="BI467" i="97"/>
  <c r="BH467" i="97"/>
  <c r="BG467" i="97"/>
  <c r="BF467" i="97"/>
  <c r="BE467" i="97"/>
  <c r="BD467" i="97"/>
  <c r="BC467" i="97"/>
  <c r="BV440" i="97"/>
  <c r="BV442" i="97" s="1"/>
  <c r="BU440" i="97"/>
  <c r="BU442" i="97" s="1"/>
  <c r="BT440" i="97"/>
  <c r="BT442" i="97" s="1"/>
  <c r="BS440" i="97"/>
  <c r="BR440" i="97"/>
  <c r="BR442" i="97" s="1"/>
  <c r="BQ440" i="97"/>
  <c r="BQ442" i="97" s="1"/>
  <c r="BP440" i="97"/>
  <c r="BP442" i="97" s="1"/>
  <c r="BO440" i="97"/>
  <c r="BN440" i="97"/>
  <c r="BN442" i="97" s="1"/>
  <c r="BM440" i="97"/>
  <c r="BM442" i="97" s="1"/>
  <c r="BL440" i="97"/>
  <c r="BL442" i="97" s="1"/>
  <c r="BK440" i="97"/>
  <c r="BJ440" i="97"/>
  <c r="BJ442" i="97" s="1"/>
  <c r="BI440" i="97"/>
  <c r="BI442" i="97" s="1"/>
  <c r="BH440" i="97"/>
  <c r="BH442" i="97" s="1"/>
  <c r="BG440" i="97"/>
  <c r="BF440" i="97"/>
  <c r="BF442" i="97" s="1"/>
  <c r="BE440" i="97"/>
  <c r="BE442" i="97" s="1"/>
  <c r="BD440" i="97"/>
  <c r="BD442" i="97" s="1"/>
  <c r="BC440" i="97"/>
  <c r="BV435" i="97"/>
  <c r="BU435" i="97"/>
  <c r="BT435" i="97"/>
  <c r="BS435" i="97"/>
  <c r="BR435" i="97"/>
  <c r="BQ435" i="97"/>
  <c r="BP435" i="97"/>
  <c r="BO435" i="97"/>
  <c r="BN435" i="97"/>
  <c r="BM435" i="97"/>
  <c r="BL435" i="97"/>
  <c r="BK435" i="97"/>
  <c r="BJ435" i="97"/>
  <c r="BI435" i="97"/>
  <c r="BH435" i="97"/>
  <c r="BG435" i="97"/>
  <c r="BF435" i="97"/>
  <c r="BE435" i="97"/>
  <c r="BD435" i="97"/>
  <c r="BC435" i="97"/>
  <c r="BV422" i="97"/>
  <c r="BU422" i="97"/>
  <c r="BT422" i="97"/>
  <c r="BS422" i="97"/>
  <c r="BR422" i="97"/>
  <c r="BQ422" i="97"/>
  <c r="BP422" i="97"/>
  <c r="BO422" i="97"/>
  <c r="BN422" i="97"/>
  <c r="BM422" i="97"/>
  <c r="BL422" i="97"/>
  <c r="BK422" i="97"/>
  <c r="BJ422" i="97"/>
  <c r="BI422" i="97"/>
  <c r="BH422" i="97"/>
  <c r="BG422" i="97"/>
  <c r="BF422" i="97"/>
  <c r="BE422" i="97"/>
  <c r="BD422" i="97"/>
  <c r="BC422" i="97"/>
  <c r="BV339" i="97"/>
  <c r="BU339" i="97"/>
  <c r="BT339" i="97"/>
  <c r="BS339" i="97"/>
  <c r="BR339" i="97"/>
  <c r="BQ339" i="97"/>
  <c r="BP339" i="97"/>
  <c r="BO339" i="97"/>
  <c r="BN339" i="97"/>
  <c r="BM339" i="97"/>
  <c r="BL339" i="97"/>
  <c r="BK339" i="97"/>
  <c r="BJ339" i="97"/>
  <c r="BI339" i="97"/>
  <c r="BH339" i="97"/>
  <c r="BG339" i="97"/>
  <c r="BF339" i="97"/>
  <c r="BE339" i="97"/>
  <c r="BD339" i="97"/>
  <c r="BC339" i="97"/>
  <c r="BV327" i="97"/>
  <c r="BU327" i="97"/>
  <c r="BT327" i="97"/>
  <c r="BS327" i="97"/>
  <c r="BR327" i="97"/>
  <c r="BQ327" i="97"/>
  <c r="BP327" i="97"/>
  <c r="BO327" i="97"/>
  <c r="BN327" i="97"/>
  <c r="BM327" i="97"/>
  <c r="BL327" i="97"/>
  <c r="BK327" i="97"/>
  <c r="BJ327" i="97"/>
  <c r="BI327" i="97"/>
  <c r="BH327" i="97"/>
  <c r="BG327" i="97"/>
  <c r="BF327" i="97"/>
  <c r="BE327" i="97"/>
  <c r="BD327" i="97"/>
  <c r="BC327" i="97"/>
  <c r="BV239" i="97"/>
  <c r="BU239" i="97"/>
  <c r="BT239" i="97"/>
  <c r="BT8" i="97" s="1"/>
  <c r="BS239" i="97"/>
  <c r="BR239" i="97"/>
  <c r="BQ239" i="97"/>
  <c r="BP239" i="97"/>
  <c r="BO239" i="97"/>
  <c r="BN239" i="97"/>
  <c r="BM239" i="97"/>
  <c r="BL239" i="97"/>
  <c r="BK239" i="97"/>
  <c r="BJ239" i="97"/>
  <c r="BJ8" i="97" s="1"/>
  <c r="BI239" i="97"/>
  <c r="BH239" i="97"/>
  <c r="BG239" i="97"/>
  <c r="BF239" i="97"/>
  <c r="BE239" i="97"/>
  <c r="BE8" i="97" s="1"/>
  <c r="BD239" i="97"/>
  <c r="BC239" i="97"/>
  <c r="BV36" i="97"/>
  <c r="BU36" i="97"/>
  <c r="BT36" i="97"/>
  <c r="BS36" i="97"/>
  <c r="BR36" i="97"/>
  <c r="BQ36" i="97"/>
  <c r="BP36" i="97"/>
  <c r="BO36" i="97"/>
  <c r="BN36" i="97"/>
  <c r="BM36" i="97"/>
  <c r="BL36" i="97"/>
  <c r="BK36" i="97"/>
  <c r="BJ36" i="97"/>
  <c r="BI36" i="97"/>
  <c r="BH36" i="97"/>
  <c r="BG36" i="97"/>
  <c r="BF36" i="97"/>
  <c r="BE36" i="97"/>
  <c r="BD36" i="97"/>
  <c r="BC36" i="97"/>
  <c r="BV11" i="97"/>
  <c r="BV13" i="97" s="1"/>
  <c r="BU11" i="97"/>
  <c r="BU13" i="97" s="1"/>
  <c r="BT11" i="97"/>
  <c r="BT13" i="97" s="1"/>
  <c r="BS11" i="97"/>
  <c r="BS13" i="97" s="1"/>
  <c r="BR11" i="97"/>
  <c r="BR13" i="97" s="1"/>
  <c r="BQ11" i="97"/>
  <c r="BQ13" i="97" s="1"/>
  <c r="BP11" i="97"/>
  <c r="BP13" i="97" s="1"/>
  <c r="BO11" i="97"/>
  <c r="BO13" i="97" s="1"/>
  <c r="BN11" i="97"/>
  <c r="BN13" i="97" s="1"/>
  <c r="BM11" i="97"/>
  <c r="BM13" i="97" s="1"/>
  <c r="BL11" i="97"/>
  <c r="BL13" i="97" s="1"/>
  <c r="BK11" i="97"/>
  <c r="BK13" i="97" s="1"/>
  <c r="BJ11" i="97"/>
  <c r="BJ13" i="97" s="1"/>
  <c r="BI11" i="97"/>
  <c r="BI13" i="97" s="1"/>
  <c r="BH11" i="97"/>
  <c r="BH13" i="97" s="1"/>
  <c r="BG11" i="97"/>
  <c r="BG13" i="97" s="1"/>
  <c r="BF11" i="97"/>
  <c r="BF13" i="97" s="1"/>
  <c r="BE11" i="97"/>
  <c r="BE13" i="97" s="1"/>
  <c r="BD11" i="97"/>
  <c r="BD13" i="97" s="1"/>
  <c r="BC11" i="97"/>
  <c r="BC13" i="97" s="1"/>
  <c r="AD527" i="97"/>
  <c r="AH527" i="97"/>
  <c r="AG527" i="97"/>
  <c r="AF527" i="97"/>
  <c r="AE527" i="97"/>
  <c r="AH523" i="97"/>
  <c r="AG523" i="97"/>
  <c r="AF523" i="97"/>
  <c r="AE523" i="97"/>
  <c r="AD523" i="97"/>
  <c r="AH506" i="97"/>
  <c r="AG506" i="97"/>
  <c r="AF506" i="97"/>
  <c r="AE506" i="97"/>
  <c r="AD506" i="97"/>
  <c r="AH498" i="97"/>
  <c r="AG498" i="97"/>
  <c r="AF498" i="97"/>
  <c r="AE498" i="97"/>
  <c r="AD498" i="97"/>
  <c r="AH472" i="97"/>
  <c r="AH474" i="97" s="1"/>
  <c r="AG472" i="97"/>
  <c r="AG474" i="97" s="1"/>
  <c r="AF472" i="97"/>
  <c r="AF474" i="97" s="1"/>
  <c r="AE472" i="97"/>
  <c r="AE474" i="97" s="1"/>
  <c r="AD472" i="97"/>
  <c r="AD474" i="97" s="1"/>
  <c r="AH467" i="97"/>
  <c r="AG467" i="97"/>
  <c r="AF467" i="97"/>
  <c r="AE467" i="97"/>
  <c r="AD467" i="97"/>
  <c r="AH440" i="97"/>
  <c r="AH442" i="97" s="1"/>
  <c r="AG440" i="97"/>
  <c r="AG442" i="97" s="1"/>
  <c r="AF440" i="97"/>
  <c r="AF442" i="97" s="1"/>
  <c r="AE440" i="97"/>
  <c r="AE442" i="97" s="1"/>
  <c r="AD440" i="97"/>
  <c r="AD442" i="97" s="1"/>
  <c r="AH435" i="97"/>
  <c r="AG435" i="97"/>
  <c r="AF435" i="97"/>
  <c r="AE435" i="97"/>
  <c r="AD435" i="97"/>
  <c r="AH422" i="97"/>
  <c r="AG422" i="97"/>
  <c r="AF422" i="97"/>
  <c r="AE422" i="97"/>
  <c r="AD422" i="97"/>
  <c r="AH339" i="97"/>
  <c r="AG339" i="97"/>
  <c r="AF339" i="97"/>
  <c r="AE339" i="97"/>
  <c r="AD339" i="97"/>
  <c r="AI327" i="97"/>
  <c r="AH327" i="97"/>
  <c r="AG327" i="97"/>
  <c r="AF327" i="97"/>
  <c r="AE327" i="97"/>
  <c r="AD327" i="97"/>
  <c r="AD239" i="97"/>
  <c r="AH239" i="97"/>
  <c r="AG239" i="97"/>
  <c r="AF239" i="97"/>
  <c r="AE239" i="97"/>
  <c r="AH36" i="97"/>
  <c r="AG36" i="97"/>
  <c r="AF36" i="97"/>
  <c r="AE36" i="97"/>
  <c r="AD36" i="97"/>
  <c r="AH11" i="97"/>
  <c r="AH13" i="97" s="1"/>
  <c r="AG11" i="97"/>
  <c r="AG13" i="97" s="1"/>
  <c r="AF11" i="97"/>
  <c r="AF13" i="97" s="1"/>
  <c r="AE11" i="97"/>
  <c r="AE13" i="97" s="1"/>
  <c r="AD11" i="97"/>
  <c r="AD13" i="97" s="1"/>
  <c r="BN8" i="97" l="1"/>
  <c r="BU8" i="97"/>
  <c r="AE507" i="97"/>
  <c r="BI8" i="97"/>
  <c r="BF8" i="97"/>
  <c r="BR8" i="97"/>
  <c r="BV8" i="97"/>
  <c r="AD507" i="97"/>
  <c r="AH507" i="97"/>
  <c r="AD423" i="97"/>
  <c r="AH423" i="97"/>
  <c r="AH8" i="97"/>
  <c r="BG8" i="97"/>
  <c r="BO8" i="97"/>
  <c r="AD468" i="97"/>
  <c r="AH528" i="97"/>
  <c r="BH7" i="97"/>
  <c r="AD340" i="97"/>
  <c r="AH340" i="97"/>
  <c r="AE468" i="97"/>
  <c r="AE528" i="97"/>
  <c r="AD528" i="97"/>
  <c r="BC8" i="97"/>
  <c r="BK8" i="97"/>
  <c r="BS8" i="97"/>
  <c r="AE423" i="97"/>
  <c r="AH468" i="97"/>
  <c r="AE340" i="97"/>
  <c r="AG507" i="97"/>
  <c r="BD240" i="97"/>
  <c r="BH240" i="97"/>
  <c r="BH8" i="97"/>
  <c r="BL240" i="97"/>
  <c r="BL8" i="97"/>
  <c r="BP240" i="97"/>
  <c r="BP8" i="97"/>
  <c r="BT240" i="97"/>
  <c r="BD340" i="97"/>
  <c r="BH340" i="97"/>
  <c r="BL340" i="97"/>
  <c r="BP340" i="97"/>
  <c r="AE8" i="97"/>
  <c r="AE240" i="97"/>
  <c r="BD8" i="97"/>
  <c r="BI7" i="97"/>
  <c r="BD423" i="97"/>
  <c r="BL423" i="97"/>
  <c r="BT423" i="97"/>
  <c r="BC507" i="97"/>
  <c r="BK507" i="97"/>
  <c r="BS507" i="97"/>
  <c r="BC528" i="97"/>
  <c r="BG528" i="97"/>
  <c r="BK528" i="97"/>
  <c r="BO528" i="97"/>
  <c r="AD8" i="97"/>
  <c r="AF423" i="97"/>
  <c r="BE240" i="97"/>
  <c r="BI240" i="97"/>
  <c r="BM240" i="97"/>
  <c r="BQ240" i="97"/>
  <c r="BU240" i="97"/>
  <c r="BE340" i="97"/>
  <c r="BI340" i="97"/>
  <c r="BM340" i="97"/>
  <c r="BQ340" i="97"/>
  <c r="BU340" i="97"/>
  <c r="BE423" i="97"/>
  <c r="BI423" i="97"/>
  <c r="BM423" i="97"/>
  <c r="BQ423" i="97"/>
  <c r="BU423" i="97"/>
  <c r="BD468" i="97"/>
  <c r="BH468" i="97"/>
  <c r="BL468" i="97"/>
  <c r="BP468" i="97"/>
  <c r="BT468" i="97"/>
  <c r="BD507" i="97"/>
  <c r="BH507" i="97"/>
  <c r="BL507" i="97"/>
  <c r="BP507" i="97"/>
  <c r="BT507" i="97"/>
  <c r="BD528" i="97"/>
  <c r="BH528" i="97"/>
  <c r="BL528" i="97"/>
  <c r="BP528" i="97"/>
  <c r="BT528" i="97"/>
  <c r="AG240" i="97"/>
  <c r="AF340" i="97"/>
  <c r="AG423" i="97"/>
  <c r="AG468" i="97"/>
  <c r="AF507" i="97"/>
  <c r="AG528" i="97"/>
  <c r="BQ8" i="97"/>
  <c r="BF240" i="97"/>
  <c r="BJ240" i="97"/>
  <c r="BN240" i="97"/>
  <c r="BR240" i="97"/>
  <c r="BV240" i="97"/>
  <c r="BF340" i="97"/>
  <c r="BJ340" i="97"/>
  <c r="BN340" i="97"/>
  <c r="BR340" i="97"/>
  <c r="BV340" i="97"/>
  <c r="BF423" i="97"/>
  <c r="BJ423" i="97"/>
  <c r="BN423" i="97"/>
  <c r="BR423" i="97"/>
  <c r="BV423" i="97"/>
  <c r="BE468" i="97"/>
  <c r="BI468" i="97"/>
  <c r="BM468" i="97"/>
  <c r="BQ468" i="97"/>
  <c r="BU468" i="97"/>
  <c r="BE507" i="97"/>
  <c r="BI507" i="97"/>
  <c r="BM507" i="97"/>
  <c r="BQ507" i="97"/>
  <c r="BU507" i="97"/>
  <c r="BE528" i="97"/>
  <c r="BI528" i="97"/>
  <c r="BM528" i="97"/>
  <c r="BQ528" i="97"/>
  <c r="BU528" i="97"/>
  <c r="BT340" i="97"/>
  <c r="BH423" i="97"/>
  <c r="BP423" i="97"/>
  <c r="BG507" i="97"/>
  <c r="BO507" i="97"/>
  <c r="BS528" i="97"/>
  <c r="AF468" i="97"/>
  <c r="AF528" i="97"/>
  <c r="AH240" i="97"/>
  <c r="BM8" i="97"/>
  <c r="BC240" i="97"/>
  <c r="BG240" i="97"/>
  <c r="BK240" i="97"/>
  <c r="BO240" i="97"/>
  <c r="BS240" i="97"/>
  <c r="BC340" i="97"/>
  <c r="BG340" i="97"/>
  <c r="BK340" i="97"/>
  <c r="BO340" i="97"/>
  <c r="BS340" i="97"/>
  <c r="BC423" i="97"/>
  <c r="BG423" i="97"/>
  <c r="BK423" i="97"/>
  <c r="BO423" i="97"/>
  <c r="BS423" i="97"/>
  <c r="BF468" i="97"/>
  <c r="BJ468" i="97"/>
  <c r="BN468" i="97"/>
  <c r="BR468" i="97"/>
  <c r="BV468" i="97"/>
  <c r="BF507" i="97"/>
  <c r="BJ507" i="97"/>
  <c r="BN507" i="97"/>
  <c r="BR507" i="97"/>
  <c r="BV507" i="97"/>
  <c r="BF528" i="97"/>
  <c r="BJ528" i="97"/>
  <c r="BN528" i="97"/>
  <c r="BR528" i="97"/>
  <c r="BV528" i="97"/>
  <c r="BG7" i="97"/>
  <c r="BG6" i="97" s="1"/>
  <c r="BS7" i="97"/>
  <c r="BT7" i="97"/>
  <c r="BT6" i="97" s="1"/>
  <c r="BP7" i="97"/>
  <c r="BP6" i="97" s="1"/>
  <c r="BC7" i="97"/>
  <c r="BK7" i="97"/>
  <c r="BO7" i="97"/>
  <c r="BQ7" i="97"/>
  <c r="BD7" i="97"/>
  <c r="BL7" i="97"/>
  <c r="BL6" i="97" s="1"/>
  <c r="BR7" i="97"/>
  <c r="BE7" i="97"/>
  <c r="BE6" i="97" s="1"/>
  <c r="BM7" i="97"/>
  <c r="BU7" i="97"/>
  <c r="BU6" i="97" s="1"/>
  <c r="BF7" i="97"/>
  <c r="BJ7" i="97"/>
  <c r="BJ6" i="97" s="1"/>
  <c r="BN7" i="97"/>
  <c r="BN6" i="97" s="1"/>
  <c r="BV7" i="97"/>
  <c r="BS468" i="97"/>
  <c r="BC468" i="97"/>
  <c r="BO468" i="97"/>
  <c r="BG468" i="97"/>
  <c r="BK468" i="97"/>
  <c r="BC442" i="97"/>
  <c r="BO442" i="97"/>
  <c r="BG442" i="97"/>
  <c r="BS442" i="97"/>
  <c r="BK442" i="97"/>
  <c r="AG8" i="97"/>
  <c r="AG7" i="97"/>
  <c r="AD7" i="97"/>
  <c r="AH7" i="97"/>
  <c r="AH6" i="97" s="1"/>
  <c r="AE7" i="97"/>
  <c r="AG340" i="97"/>
  <c r="AF8" i="97"/>
  <c r="AD240" i="97"/>
  <c r="AF240" i="97"/>
  <c r="AF7" i="97"/>
  <c r="BQ6" i="97" l="1"/>
  <c r="BF6" i="97"/>
  <c r="BR6" i="97"/>
  <c r="BO6" i="97"/>
  <c r="AE6" i="97"/>
  <c r="BM6" i="97"/>
  <c r="BV6" i="97"/>
  <c r="BI6" i="97"/>
  <c r="BS6" i="97"/>
  <c r="BH6" i="97"/>
  <c r="BK6" i="97"/>
  <c r="AD6" i="97"/>
  <c r="BD6" i="97"/>
  <c r="BC6" i="97"/>
  <c r="AG6" i="97"/>
  <c r="AF6" i="97"/>
  <c r="W440" i="97" l="1"/>
  <c r="W422" i="97"/>
  <c r="W36" i="97"/>
  <c r="CD527" i="97"/>
  <c r="CC527" i="97"/>
  <c r="BZ527" i="97"/>
  <c r="BY527" i="97"/>
  <c r="BX527" i="97"/>
  <c r="BW527" i="97"/>
  <c r="BB527" i="97"/>
  <c r="BA527" i="97"/>
  <c r="AZ527" i="97"/>
  <c r="AY527" i="97"/>
  <c r="AX527" i="97"/>
  <c r="AW527" i="97"/>
  <c r="AV527" i="97"/>
  <c r="AU527" i="97"/>
  <c r="AT527" i="97"/>
  <c r="AS527" i="97"/>
  <c r="AR527" i="97"/>
  <c r="AQ527" i="97"/>
  <c r="AP527" i="97"/>
  <c r="AO527" i="97"/>
  <c r="AN527" i="97"/>
  <c r="AM527" i="97"/>
  <c r="AL527" i="97"/>
  <c r="AK527" i="97"/>
  <c r="AJ527" i="97"/>
  <c r="AI527" i="97"/>
  <c r="AC527" i="97"/>
  <c r="AB527" i="97"/>
  <c r="AA527" i="97"/>
  <c r="Z527" i="97"/>
  <c r="Y527" i="97"/>
  <c r="X527" i="97"/>
  <c r="W527" i="97"/>
  <c r="V527" i="97"/>
  <c r="U527" i="97"/>
  <c r="T527" i="97"/>
  <c r="N527" i="97"/>
  <c r="M527" i="97"/>
  <c r="L527" i="97"/>
  <c r="K527" i="97"/>
  <c r="J527" i="97"/>
  <c r="I527" i="97"/>
  <c r="CD523" i="97"/>
  <c r="CC523" i="97"/>
  <c r="BZ523" i="97"/>
  <c r="BY523" i="97"/>
  <c r="BX523" i="97"/>
  <c r="BW523" i="97"/>
  <c r="BB523" i="97"/>
  <c r="BA523" i="97"/>
  <c r="AZ523" i="97"/>
  <c r="AY523" i="97"/>
  <c r="AX523" i="97"/>
  <c r="AW523" i="97"/>
  <c r="AV523" i="97"/>
  <c r="AU523" i="97"/>
  <c r="AT523" i="97"/>
  <c r="AS523" i="97"/>
  <c r="AR523" i="97"/>
  <c r="AQ523" i="97"/>
  <c r="AP523" i="97"/>
  <c r="AO523" i="97"/>
  <c r="AN523" i="97"/>
  <c r="AM523" i="97"/>
  <c r="AL523" i="97"/>
  <c r="AK523" i="97"/>
  <c r="AJ523" i="97"/>
  <c r="AI523" i="97"/>
  <c r="AC523" i="97"/>
  <c r="AB523" i="97"/>
  <c r="AA523" i="97"/>
  <c r="Z523" i="97"/>
  <c r="Y523" i="97"/>
  <c r="X523" i="97"/>
  <c r="W523" i="97"/>
  <c r="V523" i="97"/>
  <c r="U523" i="97"/>
  <c r="T523" i="97"/>
  <c r="N523" i="97"/>
  <c r="M523" i="97"/>
  <c r="L523" i="97"/>
  <c r="K523" i="97"/>
  <c r="J523" i="97"/>
  <c r="CD498" i="97" l="1"/>
  <c r="CC498" i="97"/>
  <c r="BZ498" i="97"/>
  <c r="BY498" i="97"/>
  <c r="BX498" i="97"/>
  <c r="BW498" i="97"/>
  <c r="BB498" i="97"/>
  <c r="BA498" i="97"/>
  <c r="AZ498" i="97"/>
  <c r="AY498" i="97"/>
  <c r="AX498" i="97"/>
  <c r="AW498" i="97"/>
  <c r="AV498" i="97"/>
  <c r="AU498" i="97"/>
  <c r="AT498" i="97"/>
  <c r="AS498" i="97"/>
  <c r="AR498" i="97"/>
  <c r="AQ498" i="97"/>
  <c r="AP498" i="97"/>
  <c r="AO498" i="97"/>
  <c r="AN498" i="97"/>
  <c r="AM498" i="97"/>
  <c r="AL498" i="97"/>
  <c r="AK498" i="97"/>
  <c r="AJ498" i="97"/>
  <c r="AI498" i="97"/>
  <c r="AC498" i="97"/>
  <c r="AB498" i="97"/>
  <c r="AA498" i="97"/>
  <c r="Z498" i="97"/>
  <c r="Y498" i="97"/>
  <c r="X498" i="97"/>
  <c r="W498" i="97"/>
  <c r="V498" i="97"/>
  <c r="U498" i="97"/>
  <c r="T498" i="97"/>
  <c r="N498" i="97"/>
  <c r="M498" i="97"/>
  <c r="L498" i="97"/>
  <c r="K498" i="97"/>
  <c r="J498" i="97"/>
  <c r="CD440" i="97" l="1"/>
  <c r="CC440" i="97"/>
  <c r="BX440" i="97"/>
  <c r="BW440" i="97"/>
  <c r="BB440" i="97"/>
  <c r="BA440" i="97"/>
  <c r="AZ440" i="97"/>
  <c r="AY440" i="97"/>
  <c r="AX440" i="97"/>
  <c r="AW440" i="97"/>
  <c r="AV440" i="97"/>
  <c r="AU440" i="97"/>
  <c r="AT440" i="97"/>
  <c r="AS440" i="97"/>
  <c r="AR440" i="97"/>
  <c r="AQ440" i="97"/>
  <c r="AP440" i="97"/>
  <c r="AO440" i="97"/>
  <c r="AN440" i="97"/>
  <c r="AM440" i="97"/>
  <c r="AL440" i="97"/>
  <c r="AK440" i="97"/>
  <c r="AJ440" i="97"/>
  <c r="AI440" i="97"/>
  <c r="AC440" i="97"/>
  <c r="AB440" i="97"/>
  <c r="AA440" i="97"/>
  <c r="Z440" i="97"/>
  <c r="Y440" i="97"/>
  <c r="X440" i="97"/>
  <c r="V440" i="97"/>
  <c r="U440" i="97"/>
  <c r="T440" i="97"/>
  <c r="N440" i="97"/>
  <c r="M440" i="97"/>
  <c r="L440" i="97"/>
  <c r="K440" i="97"/>
  <c r="J440" i="97"/>
  <c r="CD422" i="97" l="1"/>
  <c r="CC422" i="97"/>
  <c r="BZ422" i="97"/>
  <c r="BY422" i="97"/>
  <c r="BX422" i="97"/>
  <c r="BW422" i="97"/>
  <c r="BB422" i="97"/>
  <c r="BA422" i="97"/>
  <c r="AZ422" i="97"/>
  <c r="AY422" i="97"/>
  <c r="AX422" i="97"/>
  <c r="AW422" i="97"/>
  <c r="AV422" i="97"/>
  <c r="AU422" i="97"/>
  <c r="AT422" i="97"/>
  <c r="AS422" i="97"/>
  <c r="AR422" i="97"/>
  <c r="AQ422" i="97"/>
  <c r="AP422" i="97"/>
  <c r="AO422" i="97"/>
  <c r="AN422" i="97"/>
  <c r="AM422" i="97"/>
  <c r="AL422" i="97"/>
  <c r="AK422" i="97"/>
  <c r="AJ422" i="97"/>
  <c r="AI422" i="97"/>
  <c r="AC422" i="97"/>
  <c r="AB422" i="97"/>
  <c r="AA422" i="97"/>
  <c r="Z422" i="97"/>
  <c r="Y422" i="97"/>
  <c r="X422" i="97"/>
  <c r="V422" i="97"/>
  <c r="U422" i="97"/>
  <c r="T422" i="97"/>
  <c r="N422" i="97"/>
  <c r="M422" i="97"/>
  <c r="L422" i="97"/>
  <c r="K422" i="97"/>
  <c r="J422" i="97"/>
  <c r="CD339" i="97" l="1"/>
  <c r="CC339" i="97"/>
  <c r="BZ339" i="97"/>
  <c r="BY339" i="97"/>
  <c r="BX339" i="97"/>
  <c r="BW339" i="97"/>
  <c r="BB339" i="97"/>
  <c r="BA339" i="97"/>
  <c r="AZ339" i="97"/>
  <c r="AY339" i="97"/>
  <c r="AX339" i="97"/>
  <c r="AW339" i="97"/>
  <c r="AV339" i="97"/>
  <c r="AU339" i="97"/>
  <c r="AT339" i="97"/>
  <c r="AS339" i="97"/>
  <c r="AR339" i="97"/>
  <c r="AQ339" i="97"/>
  <c r="AP339" i="97"/>
  <c r="AO339" i="97"/>
  <c r="AN339" i="97"/>
  <c r="AM339" i="97"/>
  <c r="AL339" i="97"/>
  <c r="AK339" i="97"/>
  <c r="AJ339" i="97"/>
  <c r="AI339" i="97"/>
  <c r="AC339" i="97"/>
  <c r="AB339" i="97"/>
  <c r="AA339" i="97"/>
  <c r="Z339" i="97"/>
  <c r="Y339" i="97"/>
  <c r="X339" i="97"/>
  <c r="W339" i="97"/>
  <c r="V339" i="97"/>
  <c r="U339" i="97"/>
  <c r="T339" i="97"/>
  <c r="N339" i="97"/>
  <c r="M339" i="97"/>
  <c r="L339" i="97"/>
  <c r="K339" i="97"/>
  <c r="J339" i="97"/>
  <c r="CD327" i="97"/>
  <c r="CC327" i="97"/>
  <c r="BZ327" i="97"/>
  <c r="BY327" i="97"/>
  <c r="BX327" i="97"/>
  <c r="BW327" i="97"/>
  <c r="BB327" i="97"/>
  <c r="BA327" i="97"/>
  <c r="AZ327" i="97"/>
  <c r="AY327" i="97"/>
  <c r="AX327" i="97"/>
  <c r="AW327" i="97"/>
  <c r="AV327" i="97"/>
  <c r="AU327" i="97"/>
  <c r="AT327" i="97"/>
  <c r="AS327" i="97"/>
  <c r="AR327" i="97"/>
  <c r="AQ327" i="97"/>
  <c r="AP327" i="97"/>
  <c r="AO327" i="97"/>
  <c r="AN327" i="97"/>
  <c r="AM327" i="97"/>
  <c r="AL327" i="97"/>
  <c r="AK327" i="97"/>
  <c r="AJ327" i="97"/>
  <c r="AC327" i="97"/>
  <c r="AB327" i="97"/>
  <c r="AA327" i="97"/>
  <c r="Z327" i="97"/>
  <c r="Y327" i="97"/>
  <c r="X327" i="97"/>
  <c r="W327" i="97"/>
  <c r="V327" i="97"/>
  <c r="U327" i="97"/>
  <c r="T327" i="97"/>
  <c r="N327" i="97"/>
  <c r="M327" i="97"/>
  <c r="L327" i="97"/>
  <c r="K327" i="97"/>
  <c r="J327" i="97"/>
  <c r="Z340" i="97" l="1"/>
  <c r="AU340" i="97"/>
  <c r="J340" i="97"/>
  <c r="K340" i="97"/>
  <c r="L340" i="97"/>
  <c r="N340" i="97"/>
  <c r="T340" i="97"/>
  <c r="W340" i="97"/>
  <c r="X340" i="97"/>
  <c r="AA340" i="97"/>
  <c r="AB340" i="97"/>
  <c r="AI340" i="97"/>
  <c r="AJ340" i="97"/>
  <c r="AK340" i="97"/>
  <c r="AM340" i="97"/>
  <c r="AN340" i="97"/>
  <c r="AO340" i="97"/>
  <c r="AQ340" i="97"/>
  <c r="AR340" i="97"/>
  <c r="AS340" i="97"/>
  <c r="AV340" i="97"/>
  <c r="AW340" i="97"/>
  <c r="AY340" i="97"/>
  <c r="AZ340" i="97"/>
  <c r="BW340" i="97"/>
  <c r="BX340" i="97"/>
  <c r="BY340" i="97"/>
  <c r="U340" i="97"/>
  <c r="BA340" i="97"/>
  <c r="K423" i="97"/>
  <c r="M423" i="97"/>
  <c r="V423" i="97"/>
  <c r="AC423" i="97"/>
  <c r="AL423" i="97"/>
  <c r="AP423" i="97"/>
  <c r="AT423" i="97"/>
  <c r="AX423" i="97"/>
  <c r="BB423" i="97"/>
  <c r="BZ355" i="97"/>
  <c r="BZ423" i="97" s="1"/>
  <c r="I423" i="97"/>
  <c r="Y423" i="97"/>
  <c r="CD36" i="97"/>
  <c r="CC36" i="97"/>
  <c r="BZ36" i="97"/>
  <c r="BY36" i="97"/>
  <c r="BX36" i="97"/>
  <c r="BW36" i="97"/>
  <c r="BB36" i="97"/>
  <c r="BA36" i="97"/>
  <c r="AZ36" i="97"/>
  <c r="AY36" i="97"/>
  <c r="AX36" i="97"/>
  <c r="AW36" i="97"/>
  <c r="AV36" i="97"/>
  <c r="AU36" i="97"/>
  <c r="AT36" i="97"/>
  <c r="AS36" i="97"/>
  <c r="AR36" i="97"/>
  <c r="AQ36" i="97"/>
  <c r="AP36" i="97"/>
  <c r="AO36" i="97"/>
  <c r="AN36" i="97"/>
  <c r="AM36" i="97"/>
  <c r="AL36" i="97"/>
  <c r="AK36" i="97"/>
  <c r="AJ36" i="97"/>
  <c r="AI36" i="97"/>
  <c r="AC36" i="97"/>
  <c r="AB36" i="97"/>
  <c r="AA36" i="97"/>
  <c r="Z36" i="97"/>
  <c r="Y36" i="97"/>
  <c r="X36" i="97"/>
  <c r="V36" i="97"/>
  <c r="U36" i="97"/>
  <c r="T36" i="97"/>
  <c r="J36" i="97"/>
  <c r="N36" i="97"/>
  <c r="M36" i="97"/>
  <c r="L36" i="97"/>
  <c r="K36" i="97"/>
  <c r="CD423" i="97" l="1"/>
  <c r="BX423" i="97"/>
  <c r="AZ423" i="97"/>
  <c r="AV423" i="97"/>
  <c r="AR423" i="97"/>
  <c r="AN423" i="97"/>
  <c r="AJ423" i="97"/>
  <c r="AA423" i="97"/>
  <c r="X423" i="97"/>
  <c r="T423" i="97"/>
  <c r="CC423" i="97"/>
  <c r="BW423" i="97"/>
  <c r="AY423" i="97"/>
  <c r="AU423" i="97"/>
  <c r="AQ423" i="97"/>
  <c r="AM423" i="97"/>
  <c r="AI423" i="97"/>
  <c r="Z423" i="97"/>
  <c r="W423" i="97"/>
  <c r="N423" i="97"/>
  <c r="J423" i="97"/>
  <c r="BY423" i="97"/>
  <c r="BA423" i="97"/>
  <c r="AW423" i="97"/>
  <c r="AS423" i="97"/>
  <c r="AO423" i="97"/>
  <c r="AK423" i="97"/>
  <c r="AB423" i="97"/>
  <c r="U423" i="97"/>
  <c r="L423" i="97"/>
  <c r="BZ340" i="97"/>
  <c r="BB340" i="97"/>
  <c r="AX340" i="97"/>
  <c r="AT340" i="97"/>
  <c r="AP340" i="97"/>
  <c r="AL340" i="97"/>
  <c r="AC340" i="97"/>
  <c r="Y340" i="97"/>
  <c r="V340" i="97"/>
  <c r="M340" i="97"/>
  <c r="I340" i="97"/>
  <c r="I11" i="97"/>
  <c r="N464" i="97"/>
  <c r="BZ440" i="97" l="1"/>
  <c r="BY440" i="97"/>
  <c r="CD239" i="97" l="1"/>
  <c r="CC239" i="97"/>
  <c r="BZ239" i="97"/>
  <c r="BY239" i="97"/>
  <c r="BX239" i="97"/>
  <c r="BW239" i="97"/>
  <c r="BB239" i="97"/>
  <c r="BA239" i="97"/>
  <c r="AZ239" i="97"/>
  <c r="AY239" i="97"/>
  <c r="AX239" i="97"/>
  <c r="AW239" i="97"/>
  <c r="AV239" i="97"/>
  <c r="AU239" i="97"/>
  <c r="AT239" i="97"/>
  <c r="AS239" i="97"/>
  <c r="AR239" i="97"/>
  <c r="AQ239" i="97"/>
  <c r="AP239" i="97"/>
  <c r="AO239" i="97"/>
  <c r="AN239" i="97"/>
  <c r="AM239" i="97"/>
  <c r="AL239" i="97"/>
  <c r="AK239" i="97"/>
  <c r="AJ239" i="97"/>
  <c r="AI239" i="97"/>
  <c r="AC239" i="97"/>
  <c r="AB239" i="97"/>
  <c r="AA239" i="97"/>
  <c r="Z239" i="97"/>
  <c r="Y239" i="97"/>
  <c r="X239" i="97"/>
  <c r="W239" i="97"/>
  <c r="V239" i="97"/>
  <c r="U239" i="97"/>
  <c r="T239" i="97"/>
  <c r="N239" i="97"/>
  <c r="M239" i="97"/>
  <c r="L239" i="97"/>
  <c r="K239" i="97"/>
  <c r="J239" i="97"/>
  <c r="J472" i="97" l="1"/>
  <c r="J467" i="97"/>
  <c r="CD506" i="97" l="1"/>
  <c r="CC506" i="97"/>
  <c r="BZ506" i="97"/>
  <c r="BY506" i="97"/>
  <c r="BX506" i="97"/>
  <c r="BW506" i="97"/>
  <c r="BB506" i="97"/>
  <c r="BA506" i="97"/>
  <c r="AZ506" i="97"/>
  <c r="AY506" i="97"/>
  <c r="AX506" i="97"/>
  <c r="AW506" i="97"/>
  <c r="AV506" i="97"/>
  <c r="AU506" i="97"/>
  <c r="AT506" i="97"/>
  <c r="AS506" i="97"/>
  <c r="AR506" i="97"/>
  <c r="AQ506" i="97"/>
  <c r="AP506" i="97"/>
  <c r="AO506" i="97"/>
  <c r="AN506" i="97"/>
  <c r="AM506" i="97"/>
  <c r="AL506" i="97"/>
  <c r="AK506" i="97"/>
  <c r="AJ506" i="97"/>
  <c r="AI506" i="97"/>
  <c r="AC506" i="97"/>
  <c r="AB506" i="97"/>
  <c r="AA506" i="97"/>
  <c r="Z506" i="97"/>
  <c r="Y506" i="97"/>
  <c r="X506" i="97"/>
  <c r="W506" i="97"/>
  <c r="V506" i="97"/>
  <c r="U506" i="97"/>
  <c r="T506" i="97"/>
  <c r="N506" i="97"/>
  <c r="M506" i="97"/>
  <c r="L506" i="97"/>
  <c r="K506" i="97"/>
  <c r="J506" i="97"/>
  <c r="I240" i="97" l="1"/>
  <c r="CD11" i="97" l="1"/>
  <c r="CC11" i="97"/>
  <c r="BZ11" i="97"/>
  <c r="BY11" i="97"/>
  <c r="BX11" i="97"/>
  <c r="BW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CD472" i="97" l="1"/>
  <c r="CC472" i="97"/>
  <c r="BZ472" i="97"/>
  <c r="BY472" i="97"/>
  <c r="BX472" i="97"/>
  <c r="BW472" i="97"/>
  <c r="BB472" i="97"/>
  <c r="BA472" i="97"/>
  <c r="AZ472" i="97"/>
  <c r="AY472" i="97"/>
  <c r="AX472" i="97"/>
  <c r="AW472" i="97"/>
  <c r="AV472" i="97"/>
  <c r="AU472" i="97"/>
  <c r="AT472" i="97"/>
  <c r="AS472" i="97"/>
  <c r="AR472" i="97"/>
  <c r="AQ472" i="97"/>
  <c r="AP472" i="97"/>
  <c r="AO472" i="97"/>
  <c r="AN472" i="97"/>
  <c r="AM472" i="97"/>
  <c r="AL472" i="97"/>
  <c r="AK472" i="97"/>
  <c r="AJ472" i="97"/>
  <c r="AI472" i="97"/>
  <c r="AC472" i="97"/>
  <c r="AB472" i="97"/>
  <c r="AA472" i="97"/>
  <c r="Z472" i="97"/>
  <c r="Y472" i="97"/>
  <c r="X472" i="97"/>
  <c r="W472" i="97"/>
  <c r="V472" i="97"/>
  <c r="U472" i="97"/>
  <c r="T472" i="97"/>
  <c r="N472" i="97"/>
  <c r="M472" i="97"/>
  <c r="L472" i="97"/>
  <c r="K472" i="97"/>
  <c r="BA507" i="97" l="1"/>
  <c r="AZ507" i="97"/>
  <c r="AY507" i="97"/>
  <c r="AX507" i="97"/>
  <c r="AW507" i="97"/>
  <c r="AV507" i="97"/>
  <c r="AU507" i="97"/>
  <c r="AT507" i="97"/>
  <c r="AS507" i="97"/>
  <c r="AQ507" i="97"/>
  <c r="AP507" i="97"/>
  <c r="AO507" i="97"/>
  <c r="AN507" i="97"/>
  <c r="AM507" i="97"/>
  <c r="AL507" i="97"/>
  <c r="AK507" i="97"/>
  <c r="AJ507" i="97"/>
  <c r="AI507" i="97"/>
  <c r="BB528" i="97"/>
  <c r="BA528" i="97"/>
  <c r="AZ528" i="97"/>
  <c r="AY528" i="97"/>
  <c r="AW528" i="97"/>
  <c r="AV528" i="97"/>
  <c r="AU528" i="97"/>
  <c r="AT528" i="97"/>
  <c r="AS528" i="97"/>
  <c r="AR528" i="97"/>
  <c r="AQ528" i="97"/>
  <c r="AP528" i="97"/>
  <c r="AO528" i="97"/>
  <c r="AN528" i="97"/>
  <c r="AM528" i="97"/>
  <c r="AL528" i="97"/>
  <c r="AK528" i="97"/>
  <c r="AJ528" i="97"/>
  <c r="AI528" i="97"/>
  <c r="AX528" i="97" l="1"/>
  <c r="Z507" i="97"/>
  <c r="BB507" i="97"/>
  <c r="AR507" i="97"/>
  <c r="Y528" i="97"/>
  <c r="AA507" i="97"/>
  <c r="AC528" i="97"/>
  <c r="AA528" i="97"/>
  <c r="Z528" i="97"/>
  <c r="AB507" i="97"/>
  <c r="AB528" i="97"/>
  <c r="Y507" i="97"/>
  <c r="AC507" i="97"/>
  <c r="BB474" i="97" l="1"/>
  <c r="BA474" i="97"/>
  <c r="AZ474" i="97"/>
  <c r="AY474" i="97"/>
  <c r="AX474" i="97"/>
  <c r="AW474" i="97"/>
  <c r="AV474" i="97"/>
  <c r="AU474" i="97"/>
  <c r="AT474" i="97"/>
  <c r="AS474" i="97"/>
  <c r="AR474" i="97"/>
  <c r="AQ474" i="97"/>
  <c r="AP474" i="97"/>
  <c r="AO474" i="97"/>
  <c r="AN474" i="97"/>
  <c r="AM474" i="97"/>
  <c r="AL474" i="97"/>
  <c r="AK474" i="97"/>
  <c r="AJ474" i="97"/>
  <c r="AI474" i="97"/>
  <c r="AC474" i="97"/>
  <c r="AB474" i="97"/>
  <c r="AA474" i="97"/>
  <c r="Z474" i="97"/>
  <c r="Y474" i="97"/>
  <c r="BB467" i="97" l="1"/>
  <c r="BA467" i="97"/>
  <c r="AZ467" i="97"/>
  <c r="AZ8" i="97" s="1"/>
  <c r="AY467" i="97"/>
  <c r="AX467" i="97"/>
  <c r="AW467" i="97"/>
  <c r="AV467" i="97"/>
  <c r="AU467" i="97"/>
  <c r="AT467" i="97"/>
  <c r="AS467" i="97"/>
  <c r="AR467" i="97"/>
  <c r="AQ467" i="97"/>
  <c r="AP467" i="97"/>
  <c r="AO467" i="97"/>
  <c r="AN467" i="97"/>
  <c r="AM467" i="97"/>
  <c r="AL467" i="97"/>
  <c r="AK467" i="97"/>
  <c r="AJ467" i="97"/>
  <c r="AI467" i="97"/>
  <c r="AI8" i="97" s="1"/>
  <c r="AC467" i="97"/>
  <c r="AC8" i="97" s="1"/>
  <c r="AB467" i="97"/>
  <c r="AB8" i="97" s="1"/>
  <c r="AA467" i="97"/>
  <c r="AA8" i="97" s="1"/>
  <c r="Z467" i="97"/>
  <c r="Z8" i="97" s="1"/>
  <c r="Y467" i="97"/>
  <c r="Y8" i="97" s="1"/>
  <c r="AM468" i="97" l="1"/>
  <c r="AM8" i="97"/>
  <c r="AQ468" i="97"/>
  <c r="AQ8" i="97"/>
  <c r="AU468" i="97"/>
  <c r="AU8" i="97"/>
  <c r="AY468" i="97"/>
  <c r="AY8" i="97"/>
  <c r="AJ468" i="97"/>
  <c r="AJ8" i="97"/>
  <c r="AN468" i="97"/>
  <c r="AN8" i="97"/>
  <c r="AR468" i="97"/>
  <c r="AR8" i="97"/>
  <c r="AV468" i="97"/>
  <c r="AV8" i="97"/>
  <c r="AK468" i="97"/>
  <c r="AK8" i="97"/>
  <c r="AO468" i="97"/>
  <c r="AO8" i="97"/>
  <c r="AS468" i="97"/>
  <c r="AS8" i="97"/>
  <c r="AW468" i="97"/>
  <c r="AW8" i="97"/>
  <c r="BA468" i="97"/>
  <c r="BA8" i="97"/>
  <c r="AL468" i="97"/>
  <c r="AL8" i="97"/>
  <c r="AP468" i="97"/>
  <c r="AP8" i="97"/>
  <c r="AT468" i="97"/>
  <c r="AT8" i="97"/>
  <c r="AX468" i="97"/>
  <c r="AX8" i="97"/>
  <c r="BB468" i="97"/>
  <c r="BB8" i="97"/>
  <c r="AZ468" i="97"/>
  <c r="AA468" i="97"/>
  <c r="Y468" i="97"/>
  <c r="AC468" i="97"/>
  <c r="AI468" i="97"/>
  <c r="Z468" i="97"/>
  <c r="AB468" i="97"/>
  <c r="Y442" i="97" l="1"/>
  <c r="Y7" i="97"/>
  <c r="AC442" i="97"/>
  <c r="AC7" i="97"/>
  <c r="AC6" i="97" s="1"/>
  <c r="AL442" i="97"/>
  <c r="AL7" i="97"/>
  <c r="AP442" i="97"/>
  <c r="AP7" i="97"/>
  <c r="AT442" i="97"/>
  <c r="AT7" i="97"/>
  <c r="AX442" i="97"/>
  <c r="AX7" i="97"/>
  <c r="BB442" i="97"/>
  <c r="BB7" i="97"/>
  <c r="AI442" i="97"/>
  <c r="AI7" i="97"/>
  <c r="AM442" i="97"/>
  <c r="AM7" i="97"/>
  <c r="AQ442" i="97"/>
  <c r="AQ7" i="97"/>
  <c r="AU442" i="97"/>
  <c r="AU7" i="97"/>
  <c r="AY442" i="97"/>
  <c r="AY7" i="97"/>
  <c r="AN442" i="97"/>
  <c r="AN7" i="97"/>
  <c r="AZ442" i="97"/>
  <c r="AZ7" i="97"/>
  <c r="Z442" i="97"/>
  <c r="Z7" i="97"/>
  <c r="AA442" i="97"/>
  <c r="AA7" i="97"/>
  <c r="AJ442" i="97"/>
  <c r="AJ7" i="97"/>
  <c r="AR442" i="97"/>
  <c r="AR7" i="97"/>
  <c r="AV442" i="97"/>
  <c r="AV7" i="97"/>
  <c r="AB442" i="97"/>
  <c r="AB7" i="97"/>
  <c r="AK442" i="97"/>
  <c r="AK7" i="97"/>
  <c r="AO442" i="97"/>
  <c r="AO7" i="97"/>
  <c r="AS442" i="97"/>
  <c r="AS7" i="97"/>
  <c r="AW442" i="97"/>
  <c r="AW7" i="97"/>
  <c r="BA442" i="97"/>
  <c r="BA7" i="97"/>
  <c r="BB435" i="97"/>
  <c r="BA435" i="97"/>
  <c r="AZ435" i="97"/>
  <c r="AY435" i="97"/>
  <c r="AX435" i="97"/>
  <c r="AT435" i="97"/>
  <c r="AS435" i="97"/>
  <c r="AR435" i="97"/>
  <c r="AP435" i="97"/>
  <c r="AO435" i="97"/>
  <c r="AN435" i="97"/>
  <c r="AL435" i="97"/>
  <c r="AK435" i="97"/>
  <c r="AJ435" i="97"/>
  <c r="AI435" i="97"/>
  <c r="AA435" i="97"/>
  <c r="AV435" i="97"/>
  <c r="AQ435" i="97"/>
  <c r="AC435" i="97"/>
  <c r="AW435" i="97"/>
  <c r="AU435" i="97"/>
  <c r="Z435" i="97" l="1"/>
  <c r="AB435" i="97"/>
  <c r="Y435" i="97"/>
  <c r="AM435" i="97" l="1"/>
  <c r="J435" i="97" l="1"/>
  <c r="K435" i="97"/>
  <c r="L435" i="97"/>
  <c r="N435" i="97"/>
  <c r="T435" i="97"/>
  <c r="U435" i="97"/>
  <c r="W435" i="97"/>
  <c r="X435" i="97"/>
  <c r="BW435" i="97"/>
  <c r="BX435" i="97"/>
  <c r="BY435" i="97"/>
  <c r="CC435" i="97"/>
  <c r="CD435" i="97"/>
  <c r="I435" i="97"/>
  <c r="M435" i="97"/>
  <c r="V435" i="97"/>
  <c r="BZ435" i="97"/>
  <c r="I7" i="97"/>
  <c r="W442" i="97" l="1"/>
  <c r="W7" i="97"/>
  <c r="N442" i="97"/>
  <c r="N7" i="97"/>
  <c r="J442" i="97"/>
  <c r="J7" i="97"/>
  <c r="BY442" i="97"/>
  <c r="BY7" i="97"/>
  <c r="X442" i="97"/>
  <c r="X7" i="97"/>
  <c r="K442" i="97"/>
  <c r="K7" i="97"/>
  <c r="CD442" i="97"/>
  <c r="CD7" i="97"/>
  <c r="BW442" i="97"/>
  <c r="BW7" i="97"/>
  <c r="V442" i="97"/>
  <c r="V7" i="97"/>
  <c r="M442" i="97"/>
  <c r="M7" i="97"/>
  <c r="I442" i="97"/>
  <c r="T442" i="97"/>
  <c r="T7" i="97"/>
  <c r="BX442" i="97"/>
  <c r="BX7" i="97"/>
  <c r="CC442" i="97"/>
  <c r="CC7" i="97"/>
  <c r="BZ442" i="97"/>
  <c r="BZ7" i="97"/>
  <c r="U442" i="97"/>
  <c r="U7" i="97"/>
  <c r="L442" i="97"/>
  <c r="L7" i="97"/>
  <c r="Y6" i="97"/>
  <c r="Y13" i="97" s="1"/>
  <c r="AC13" i="97"/>
  <c r="AB6" i="97"/>
  <c r="AB13" i="97" s="1"/>
  <c r="AA6" i="97"/>
  <c r="AA13" i="97" s="1"/>
  <c r="Z6" i="97"/>
  <c r="Z13" i="97" s="1"/>
  <c r="BB6" i="97"/>
  <c r="BB13" i="97" s="1"/>
  <c r="BA6" i="97"/>
  <c r="BA13" i="97" s="1"/>
  <c r="AZ6" i="97"/>
  <c r="AZ13" i="97" s="1"/>
  <c r="AY6" i="97"/>
  <c r="AY13" i="97" s="1"/>
  <c r="AX6" i="97"/>
  <c r="AX13" i="97" s="1"/>
  <c r="AW6" i="97"/>
  <c r="AW13" i="97" s="1"/>
  <c r="AV6" i="97"/>
  <c r="AV13" i="97" s="1"/>
  <c r="AU6" i="97"/>
  <c r="AU13" i="97" s="1"/>
  <c r="AT6" i="97"/>
  <c r="AT13" i="97" s="1"/>
  <c r="AS6" i="97"/>
  <c r="AS13" i="97" s="1"/>
  <c r="AR6" i="97"/>
  <c r="AR13" i="97" s="1"/>
  <c r="AQ6" i="97"/>
  <c r="AQ13" i="97" s="1"/>
  <c r="AP6" i="97"/>
  <c r="AP13" i="97" s="1"/>
  <c r="AO6" i="97"/>
  <c r="AO13" i="97" s="1"/>
  <c r="AN6" i="97"/>
  <c r="AN13" i="97" s="1"/>
  <c r="AM6" i="97"/>
  <c r="AM13" i="97" s="1"/>
  <c r="AL6" i="97"/>
  <c r="AL13" i="97" s="1"/>
  <c r="AK6" i="97"/>
  <c r="AK13" i="97" s="1"/>
  <c r="AJ6" i="97"/>
  <c r="AJ13" i="97" s="1"/>
  <c r="AI6" i="97"/>
  <c r="AI13" i="97" s="1"/>
  <c r="Y240" i="97" l="1"/>
  <c r="AJ240" i="97"/>
  <c r="AN240" i="97"/>
  <c r="AR240" i="97"/>
  <c r="AV240" i="97"/>
  <c r="AZ240" i="97"/>
  <c r="Z240" i="97"/>
  <c r="AK240" i="97"/>
  <c r="AO240" i="97"/>
  <c r="AS240" i="97"/>
  <c r="AW240" i="97"/>
  <c r="BA240" i="97"/>
  <c r="AA240" i="97"/>
  <c r="AL240" i="97"/>
  <c r="AP240" i="97"/>
  <c r="AT240" i="97"/>
  <c r="AX240" i="97"/>
  <c r="BB240" i="97"/>
  <c r="AB240" i="97"/>
  <c r="AI240" i="97"/>
  <c r="AM240" i="97"/>
  <c r="AQ240" i="97"/>
  <c r="AU240" i="97"/>
  <c r="AY240" i="97"/>
  <c r="AC240" i="97"/>
  <c r="I8" i="97" l="1"/>
  <c r="I6" i="97" s="1"/>
  <c r="CD467" i="97" l="1"/>
  <c r="CC467" i="97"/>
  <c r="BZ467" i="97"/>
  <c r="BY467" i="97"/>
  <c r="BX467" i="97"/>
  <c r="BW467" i="97"/>
  <c r="X467" i="97"/>
  <c r="W467" i="97"/>
  <c r="V467" i="97"/>
  <c r="U467" i="97"/>
  <c r="T467" i="97"/>
  <c r="N467" i="97"/>
  <c r="M467" i="97"/>
  <c r="L467" i="97"/>
  <c r="K467" i="97"/>
  <c r="BW8" i="97" l="1"/>
  <c r="CD528" i="97" l="1"/>
  <c r="CC528" i="97"/>
  <c r="BZ528" i="97"/>
  <c r="BY528" i="97"/>
  <c r="BX528" i="97"/>
  <c r="BW528" i="97"/>
  <c r="X528" i="97"/>
  <c r="W528" i="97"/>
  <c r="V528" i="97"/>
  <c r="U528" i="97"/>
  <c r="T528" i="97"/>
  <c r="N528" i="97"/>
  <c r="M528" i="97"/>
  <c r="L528" i="97"/>
  <c r="K528" i="97"/>
  <c r="J528" i="97"/>
  <c r="I528" i="97"/>
  <c r="CD8" i="97"/>
  <c r="CC8" i="97"/>
  <c r="BZ8" i="97"/>
  <c r="BY8" i="97"/>
  <c r="BX8" i="97"/>
  <c r="X8" i="97"/>
  <c r="W8" i="97"/>
  <c r="V8" i="97"/>
  <c r="U8" i="97"/>
  <c r="U6" i="97" s="1"/>
  <c r="U13" i="97" s="1"/>
  <c r="T8" i="97"/>
  <c r="N8" i="97"/>
  <c r="M8" i="97"/>
  <c r="L8" i="97"/>
  <c r="L6" i="97" s="1"/>
  <c r="L13" i="97" s="1"/>
  <c r="K8" i="97"/>
  <c r="J8" i="97"/>
  <c r="I507" i="97"/>
  <c r="BW507" i="97"/>
  <c r="M6" i="97" l="1"/>
  <c r="M13" i="97" s="1"/>
  <c r="V6" i="97"/>
  <c r="V13" i="97" s="1"/>
  <c r="K6" i="97"/>
  <c r="K13" i="97" s="1"/>
  <c r="T6" i="97"/>
  <c r="T13" i="97" s="1"/>
  <c r="X6" i="97"/>
  <c r="X13" i="97" s="1"/>
  <c r="BZ6" i="97"/>
  <c r="BZ13" i="97" s="1"/>
  <c r="BW240" i="97"/>
  <c r="BW6" i="97"/>
  <c r="BW13" i="97" s="1"/>
  <c r="BX6" i="97"/>
  <c r="BX13" i="97" s="1"/>
  <c r="CD6" i="97"/>
  <c r="CD13" i="97" s="1"/>
  <c r="CC240" i="97"/>
  <c r="CC6" i="97"/>
  <c r="CC13" i="97" s="1"/>
  <c r="J6" i="97"/>
  <c r="J13" i="97" s="1"/>
  <c r="N6" i="97"/>
  <c r="N13" i="97" s="1"/>
  <c r="W6" i="97"/>
  <c r="W13" i="97" s="1"/>
  <c r="BY6" i="97"/>
  <c r="BY13" i="97" s="1"/>
  <c r="J507" i="97"/>
  <c r="N507" i="97"/>
  <c r="U474" i="97"/>
  <c r="X468" i="97"/>
  <c r="BY468" i="97"/>
  <c r="L474" i="97"/>
  <c r="BY474" i="97"/>
  <c r="T468" i="97"/>
  <c r="CC507" i="97"/>
  <c r="K468" i="97"/>
  <c r="BX468" i="97"/>
  <c r="BY507" i="97"/>
  <c r="L468" i="97"/>
  <c r="U468" i="97"/>
  <c r="J468" i="97"/>
  <c r="N468" i="97"/>
  <c r="W468" i="97"/>
  <c r="BW468" i="97"/>
  <c r="J474" i="97"/>
  <c r="N474" i="97"/>
  <c r="CC474" i="97"/>
  <c r="L507" i="97"/>
  <c r="U507" i="97"/>
  <c r="BX507" i="97"/>
  <c r="CD507" i="97"/>
  <c r="I474" i="97"/>
  <c r="M474" i="97"/>
  <c r="V474" i="97"/>
  <c r="BZ474" i="97"/>
  <c r="X507" i="97"/>
  <c r="K507" i="97"/>
  <c r="T507" i="97"/>
  <c r="J240" i="97"/>
  <c r="L240" i="97"/>
  <c r="V240" i="97"/>
  <c r="N240" i="97"/>
  <c r="T240" i="97"/>
  <c r="X240" i="97"/>
  <c r="BX240" i="97"/>
  <c r="CD240" i="97"/>
  <c r="BZ240" i="97"/>
  <c r="W474" i="97"/>
  <c r="BW474" i="97"/>
  <c r="K240" i="97"/>
  <c r="W240" i="97"/>
  <c r="BZ468" i="97"/>
  <c r="W507" i="97"/>
  <c r="U240" i="97"/>
  <c r="BY240" i="97"/>
  <c r="M468" i="97"/>
  <c r="V468" i="97"/>
  <c r="M240" i="97"/>
  <c r="M507" i="97"/>
  <c r="V507" i="97"/>
  <c r="K474" i="97"/>
  <c r="T474" i="97"/>
  <c r="X474" i="97"/>
  <c r="BX474" i="97"/>
  <c r="CD474" i="97"/>
  <c r="BZ507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tc={CFA8F9AC-67AA-4CC5-8DDE-439B4CA5A367}</author>
    <author>tc={80F48BBA-21EB-487C-8E9B-5DADAB3D8259}</author>
    <author>tc={C4E816FE-D395-4FF7-A801-A4E1A3937CB3}</author>
    <author>tc={394FD167-CFEE-42B8-8D93-CCEF8B691C27}</author>
    <author>tc={F788690C-5E48-42D2-973D-A9D07ADB1DBB}</author>
    <author>tc={1AEB7C45-D8AA-44A9-A53C-65C46C807B48}</author>
    <author>tc={C17949F7-8CEA-4ED0-BEBB-87395E18947D}</author>
    <author>tc={C7DC340F-2CAC-4A07-BB77-565461345419}</author>
    <author>tc={8B86F7CA-CB22-4354-95F9-B59D7D40D19B}</author>
    <author>tc={33D99D9B-94EF-4E89-959F-8ED730340380}</author>
    <author>tc={C59F3ACE-B9AD-418A-872B-3B50B53B61B2}</author>
    <author>tc={7142F6DC-E38F-43EF-A98D-3218CF69EF6D}</author>
    <author>Divoká Monika</author>
  </authors>
  <commentList>
    <comment ref="B32" authorId="0" shapeId="0" xr:uid="{CFA8F9AC-67AA-4CC5-8DDE-439B4CA5A3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33" authorId="1" shapeId="0" xr:uid="{80F48BBA-21EB-487C-8E9B-5DADAB3D82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se stahovat a přeregistrovávat.</t>
      </text>
    </comment>
    <comment ref="B38" authorId="2" shapeId="0" xr:uid="{C4E816FE-D395-4FF7-A801-A4E1A3937CB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Z245" authorId="3" shapeId="0" xr:uid="{394FD167-CFEE-42B8-8D93-CCEF8B691C2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W254" authorId="4" shapeId="0" xr:uid="{F788690C-5E48-42D2-973D-A9D07ADB1DB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BW308" authorId="5" shapeId="0" xr:uid="{1AEB7C45-D8AA-44A9-A53C-65C46C807B4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K311" authorId="6" shapeId="0" xr:uid="{C17949F7-8CEA-4ED0-BEBB-87395E18947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 SK, ŠPO 5 229,60 Kč + NV 398 090 Kč VZ SK</t>
      </text>
    </comment>
    <comment ref="BW317" authorId="7" shapeId="0" xr:uid="{C7DC340F-2CAC-4A07-BB77-56546134541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855-700 317,00 Kč, UZ 955-26 254 800,00 Kč</t>
      </text>
    </comment>
    <comment ref="BW318" authorId="8" shapeId="0" xr:uid="{8B86F7CA-CB22-4354-95F9-B59D7D40D1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855 - 1 764 500 Kč, UZ 955 - 6 389 950 Kč</t>
      </text>
    </comment>
    <comment ref="BW319" authorId="9" shapeId="0" xr:uid="{33D99D9B-94EF-4E89-959F-8ED73034038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BW324" authorId="10" shapeId="0" xr:uid="{C59F3ACE-B9AD-418A-872B-3B50B53B61B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855 - 822 377,56 Kč, UZ 955 - 14 806 598,00 Kč</t>
      </text>
    </comment>
    <comment ref="BW325" authorId="11" shapeId="0" xr:uid="{7142F6DC-E38F-43EF-A98D-3218CF69EF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955 - 8369444,39 Kč, UZ 855 - 29938,27 Kč 
Odpověď:
    Oprava UZ 855 - nový stav:
UZ 955 - 8 369 444,39 Kč
UZ 855 -    470 138,27 Kč</t>
      </text>
    </comment>
    <comment ref="B477" authorId="12" shapeId="0" xr:uid="{DBA02A91-A29B-487F-AF28-3B4FF89EC3A4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spor s architektem</t>
        </r>
      </text>
    </comment>
    <comment ref="B480" authorId="12" shapeId="0" xr:uid="{7F167D90-EA80-4B65-B1A9-1F93B9B5DE63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aktualizace a realizace projektu snížení energetické náročnosti objektu DS Jenštejn při současném využití energie z obnovitelných zdrojů bylo z důvodu rozhodnutí o výstavbě nového pavilonu odloženo na dobu, kdy bude možné řešit energetickou náročnost jako celek i s novým pavilonem tak, aby využití obnovitelných zdrojů respektovalo i základní parametry kapacity přípojky elektrické energie celého objeku. Aktualizovaný projektový záměr by mohl být v případě zpracování projektové dokumentace nového pavilonu předložen ještě v letošním roce, realizace v souladu s výstavbou nového pavilonu v roce 2025.</t>
        </r>
      </text>
    </comment>
    <comment ref="B484" authorId="12" shapeId="0" xr:uid="{968D254A-77AA-4813-A45F-6C541EC21715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probíhá výběrové řízení</t>
        </r>
      </text>
    </comment>
    <comment ref="B487" authorId="12" shapeId="0" xr:uid="{4D7C98E3-A923-47A2-B142-5DAB5A5AF683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488" authorId="12" shapeId="0" xr:uid="{AE3E0E53-F2DA-4725-B1B8-145EAFEB4505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J501" authorId="12" shapeId="0" xr:uid="{30786E98-0345-4945-9E24-21248ABD33F9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  <comment ref="B502" authorId="12" shapeId="0" xr:uid="{5457BD2A-B2AC-4484-9E1E-B4B4B9848B4C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vyhlášení na dodavatele - dodavatel snad na konci roku, akce ztažena z programu MPSV</t>
        </r>
      </text>
    </comment>
  </commentList>
</comments>
</file>

<file path=xl/sharedStrings.xml><?xml version="1.0" encoding="utf-8"?>
<sst xmlns="http://schemas.openxmlformats.org/spreadsheetml/2006/main" count="14701" uniqueCount="3167">
  <si>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</si>
  <si>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</si>
  <si>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</si>
  <si>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</si>
  <si>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</si>
  <si>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</si>
  <si>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</si>
  <si>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</si>
  <si>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</si>
  <si>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</si>
  <si>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</si>
  <si>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</si>
  <si>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</si>
  <si>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</si>
  <si>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</si>
  <si>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</si>
  <si>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</si>
  <si>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</si>
  <si>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</si>
  <si>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</si>
  <si>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</si>
  <si>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</si>
  <si>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</si>
  <si>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</si>
  <si>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</si>
  <si>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</si>
  <si>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</si>
  <si>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</si>
  <si>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</si>
  <si>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</si>
  <si>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</si>
  <si>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</si>
  <si>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</si>
  <si>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</si>
  <si>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</si>
  <si>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</si>
  <si>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</si>
  <si>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</si>
  <si>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</si>
  <si>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</si>
  <si>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</si>
  <si>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</si>
  <si>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</si>
  <si>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</si>
  <si>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</si>
  <si>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</si>
  <si>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</si>
  <si>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</si>
  <si>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</si>
  <si>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</si>
  <si>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</si>
  <si>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</si>
  <si>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</si>
  <si>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</si>
  <si>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</si>
  <si>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</si>
  <si>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</si>
  <si>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</si>
  <si>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</si>
  <si>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</si>
  <si>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</si>
  <si>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</si>
  <si>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</si>
  <si>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</si>
  <si>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</si>
  <si>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</si>
  <si>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</si>
  <si>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</si>
  <si>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</si>
  <si>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</si>
  <si>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</si>
  <si>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</si>
  <si>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</si>
  <si>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</si>
  <si>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</si>
  <si>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</si>
  <si>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</si>
  <si>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</si>
  <si>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</si>
  <si>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</si>
  <si>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</si>
  <si>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</si>
  <si>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</si>
  <si>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</si>
  <si>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</si>
  <si>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</si>
  <si>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</si>
  <si>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</si>
  <si>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</si>
  <si>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</si>
  <si>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</si>
  <si>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</si>
  <si>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</si>
  <si>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</si>
  <si>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</si>
  <si>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</si>
  <si>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</si>
  <si>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</si>
  <si>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</si>
  <si>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</si>
  <si>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</si>
  <si>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</si>
  <si>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</si>
  <si>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</si>
  <si>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</si>
  <si>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</si>
  <si>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</si>
  <si>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</si>
  <si>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</si>
  <si>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</si>
  <si>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</si>
  <si>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</si>
  <si>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</si>
  <si>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</si>
  <si>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</si>
  <si>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</si>
  <si>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</si>
  <si>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</si>
  <si>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</si>
  <si>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</si>
  <si>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</si>
  <si>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</si>
  <si>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</si>
  <si>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</si>
  <si>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</si>
  <si>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</si>
  <si>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</si>
  <si>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</si>
  <si>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</si>
  <si>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</si>
  <si>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</si>
  <si>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</si>
  <si>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</si>
  <si>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</si>
  <si>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</si>
  <si>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</si>
  <si>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</si>
  <si>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</si>
  <si>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</si>
  <si>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</si>
  <si>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</si>
  <si>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</si>
  <si>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</si>
  <si>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</si>
  <si>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</si>
  <si>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</si>
  <si>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</si>
  <si>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</si>
  <si>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</si>
  <si>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</si>
  <si>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</si>
  <si>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</si>
  <si>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</si>
  <si>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</si>
  <si>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</si>
  <si>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</si>
  <si>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</si>
  <si>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</si>
  <si>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</si>
  <si>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</si>
  <si>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</si>
  <si>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</si>
  <si>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</si>
  <si>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</si>
  <si>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</si>
  <si>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</si>
  <si>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</si>
  <si>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</si>
  <si>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</si>
  <si>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</si>
  <si>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</si>
  <si>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</si>
  <si>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</si>
  <si>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</si>
  <si>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</si>
  <si>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</si>
  <si>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</si>
  <si>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</si>
  <si>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</si>
  <si>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</si>
  <si>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</si>
  <si>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</si>
  <si>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</si>
  <si>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</si>
  <si>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</si>
  <si>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</si>
  <si>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</si>
  <si>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</si>
  <si>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</si>
  <si>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</si>
  <si>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</si>
  <si>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</si>
  <si>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</si>
  <si>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</si>
  <si>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</si>
  <si>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</si>
  <si>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</si>
  <si>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</si>
  <si>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</si>
  <si>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</si>
  <si>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</si>
  <si>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</si>
  <si>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</si>
  <si>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</si>
  <si>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</si>
  <si>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</si>
  <si>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</si>
  <si>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</si>
  <si>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</si>
  <si>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</si>
  <si>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</si>
  <si>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</si>
  <si>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</si>
  <si>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</si>
  <si>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</si>
  <si>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</si>
  <si>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</si>
  <si>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</si>
  <si>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</si>
  <si>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</si>
  <si>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</si>
  <si>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</si>
  <si>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</si>
  <si>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</si>
  <si>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</si>
  <si>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</si>
  <si>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</si>
  <si>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</si>
  <si>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</si>
  <si>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</si>
  <si>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</si>
  <si>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</si>
  <si>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</si>
  <si>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</si>
  <si>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</si>
  <si>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</si>
  <si>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</si>
  <si>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</si>
  <si>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</si>
  <si>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</si>
  <si>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</si>
  <si>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</si>
  <si>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</si>
  <si>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</si>
  <si>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</si>
  <si>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</si>
  <si>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</si>
  <si>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</si>
  <si>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</si>
  <si>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</si>
  <si>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</si>
  <si>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</si>
  <si>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</si>
  <si>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</si>
  <si>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</si>
  <si>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</si>
  <si>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</si>
  <si>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</si>
  <si>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</si>
  <si>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</si>
  <si>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</si>
  <si>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</si>
  <si>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</si>
  <si>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</si>
  <si>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</si>
  <si>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</si>
  <si>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</si>
  <si>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</si>
  <si>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</si>
  <si>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</si>
  <si>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</si>
  <si>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</si>
  <si>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</si>
  <si>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</si>
  <si>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</si>
  <si>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</si>
  <si>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</si>
  <si>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</si>
  <si>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</si>
  <si>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</si>
  <si>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</si>
  <si>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</si>
  <si>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</si>
  <si>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</si>
  <si>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</si>
  <si>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</si>
  <si>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</si>
  <si>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</si>
  <si>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</si>
  <si>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</si>
  <si>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</si>
  <si>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</si>
  <si>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</si>
  <si>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</si>
  <si>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</si>
  <si>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</si>
  <si>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</si>
  <si>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</si>
  <si>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</si>
  <si>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</si>
  <si>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</si>
  <si>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</si>
  <si>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</si>
  <si>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</si>
  <si>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</si>
  <si>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</si>
  <si>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</si>
  <si>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</si>
  <si>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</si>
  <si>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</si>
  <si>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</si>
  <si>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</si>
  <si>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</si>
  <si>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</si>
  <si>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</si>
  <si>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</si>
  <si>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</si>
  <si>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</si>
  <si>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</si>
  <si>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</si>
  <si>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</si>
  <si>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</si>
  <si>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</si>
  <si>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</si>
  <si>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</si>
  <si>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</si>
  <si>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</si>
  <si>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</si>
  <si>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</si>
  <si>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</si>
  <si>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</si>
  <si>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</si>
  <si>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</si>
  <si>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</si>
  <si>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</si>
  <si>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</si>
  <si>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</si>
  <si>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</si>
  <si>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</si>
  <si>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</si>
  <si>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</si>
  <si>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</si>
  <si>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</si>
  <si>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</si>
  <si>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</si>
  <si>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</si>
  <si>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</si>
  <si>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</si>
  <si>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</si>
  <si>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</si>
  <si>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</si>
  <si>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</si>
  <si>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</si>
  <si>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</si>
  <si>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</si>
  <si>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</si>
  <si>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</si>
  <si>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</si>
  <si>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</si>
  <si>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</si>
  <si>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</si>
  <si>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</si>
  <si>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</si>
  <si>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</si>
  <si>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</si>
  <si>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</si>
  <si>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</si>
  <si>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</si>
  <si>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</si>
  <si>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</si>
  <si>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</si>
  <si>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</si>
  <si>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</si>
  <si>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</si>
  <si>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</si>
  <si>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</si>
  <si>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</si>
  <si>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</si>
  <si>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</si>
  <si>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</si>
  <si>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</si>
  <si>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</si>
  <si>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</si>
  <si>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</si>
  <si>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</si>
  <si>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</si>
  <si>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</si>
  <si>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</si>
  <si>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</si>
  <si>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</si>
  <si>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</si>
  <si>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</si>
  <si>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</si>
  <si>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</si>
  <si>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</si>
  <si>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</si>
  <si>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</si>
  <si>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</si>
  <si>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</si>
  <si>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</si>
  <si>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</si>
  <si>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</si>
  <si>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</si>
  <si>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</si>
  <si>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</si>
  <si>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</si>
  <si>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</si>
  <si>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</si>
  <si>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</si>
  <si>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</si>
  <si>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</si>
  <si>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</si>
  <si>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</si>
  <si>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</si>
  <si>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</si>
  <si>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</si>
  <si>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</si>
  <si>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</si>
  <si>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</si>
  <si>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</si>
  <si>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</si>
  <si>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</si>
  <si>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</si>
  <si>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</si>
  <si>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</si>
  <si>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</si>
  <si>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</si>
  <si>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</si>
  <si>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</si>
  <si>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</si>
  <si>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</si>
  <si>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</si>
  <si>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</si>
  <si>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</si>
  <si>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</si>
  <si>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</si>
  <si>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</si>
  <si>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</si>
  <si>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</si>
  <si>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</si>
  <si>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</si>
  <si>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</si>
  <si>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</si>
  <si>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</si>
  <si>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</si>
  <si>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</si>
  <si>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</si>
  <si>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</si>
  <si>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</si>
  <si>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</si>
  <si>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</si>
  <si>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</si>
  <si>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</si>
  <si>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</si>
  <si>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</si>
  <si>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</si>
  <si>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</si>
  <si>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</si>
  <si>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</si>
  <si>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</si>
  <si>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</si>
  <si>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</si>
  <si>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</si>
  <si>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</si>
  <si>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</si>
  <si>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</si>
  <si>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</si>
  <si>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</si>
  <si>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</si>
  <si>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</si>
  <si>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</si>
  <si>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</si>
  <si>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</si>
  <si>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</si>
  <si>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</si>
  <si>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</si>
  <si>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</si>
  <si>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</si>
  <si>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</si>
  <si>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</si>
  <si>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</si>
  <si>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</si>
  <si>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</si>
  <si>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</si>
  <si>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</si>
  <si>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</si>
  <si>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</si>
  <si>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</si>
  <si>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</si>
  <si>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</si>
  <si>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</si>
  <si>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</si>
  <si>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</si>
  <si>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</si>
  <si>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</si>
  <si>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</si>
  <si>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</si>
  <si>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</si>
  <si>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</si>
  <si>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</si>
  <si>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</si>
  <si>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</si>
  <si>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</si>
  <si>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</si>
  <si>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</si>
  <si>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</si>
  <si>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</si>
  <si>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</si>
  <si>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</si>
  <si>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</si>
  <si>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</si>
  <si>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</si>
  <si>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</si>
  <si>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</si>
  <si>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</si>
  <si>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</si>
  <si>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</si>
  <si>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</si>
  <si>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</si>
  <si>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</si>
  <si>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</si>
  <si>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</si>
  <si>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</si>
  <si>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</si>
  <si>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</si>
  <si>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</si>
  <si>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</si>
  <si>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</si>
  <si>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</si>
  <si>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</si>
  <si>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</si>
  <si>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</si>
  <si>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</si>
  <si>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</si>
  <si>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</si>
  <si>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</si>
  <si>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</si>
  <si>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</si>
  <si>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</si>
  <si>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</si>
  <si>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</si>
  <si>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</si>
  <si>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</si>
  <si>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</si>
  <si>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</si>
  <si>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</si>
  <si>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</si>
  <si>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</si>
  <si>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</si>
  <si>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</si>
  <si>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</si>
  <si>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</si>
  <si>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</si>
  <si>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</si>
  <si>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</si>
  <si>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</si>
  <si>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</si>
  <si>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</si>
  <si>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</si>
  <si>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</si>
  <si>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</si>
  <si>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</si>
  <si>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</si>
  <si>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</si>
  <si>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</si>
  <si>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</si>
  <si>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</si>
  <si>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</si>
  <si>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</si>
  <si>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</si>
  <si>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</si>
  <si>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</si>
  <si>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</si>
  <si>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</si>
  <si>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</si>
  <si>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</si>
  <si>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</si>
  <si>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</si>
  <si>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</si>
  <si>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</si>
  <si>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</si>
  <si>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</si>
  <si>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</si>
  <si>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</si>
  <si>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</si>
  <si>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</si>
  <si>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</si>
  <si>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</si>
  <si>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</si>
  <si>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</si>
  <si>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</si>
  <si>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</si>
  <si>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</si>
  <si>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</si>
  <si>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</si>
  <si>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</si>
  <si>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</si>
  <si>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</si>
  <si>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</si>
  <si>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</si>
  <si>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</si>
  <si>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</si>
  <si>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</si>
  <si>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</si>
  <si>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</si>
  <si>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</si>
  <si>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</si>
  <si>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</si>
  <si>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</si>
  <si>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</si>
  <si>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</si>
  <si>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</si>
  <si>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</si>
  <si>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</si>
  <si>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</si>
  <si>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</si>
  <si>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</si>
  <si>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</si>
  <si>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</si>
  <si>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</si>
  <si>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</si>
  <si>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</si>
  <si>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</si>
  <si>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</si>
  <si>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</si>
  <si>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</si>
  <si>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</si>
  <si>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</si>
  <si>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</si>
  <si>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</si>
  <si>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</si>
  <si>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</si>
  <si>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</si>
  <si>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</si>
  <si>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</si>
  <si>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</si>
  <si>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</si>
  <si>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</si>
  <si>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</si>
  <si>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</si>
  <si>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</si>
  <si>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</si>
  <si>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</si>
  <si>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</si>
  <si>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</si>
  <si>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</si>
  <si>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</si>
  <si>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</si>
  <si>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</si>
  <si>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</si>
  <si>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</si>
  <si>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</si>
  <si>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</si>
  <si>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</si>
  <si>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</si>
  <si>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</si>
  <si>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</si>
  <si>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</si>
  <si>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</si>
  <si>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</si>
  <si>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</si>
  <si>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</si>
  <si>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</si>
  <si>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</si>
  <si>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</si>
  <si>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</si>
  <si>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</si>
  <si>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</si>
  <si>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</si>
  <si>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</si>
  <si>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</si>
  <si>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</si>
  <si>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</si>
  <si>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</si>
  <si>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</si>
  <si>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</si>
  <si>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</si>
  <si>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</si>
  <si>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</si>
  <si>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</si>
  <si>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</si>
  <si>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</si>
  <si>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</si>
  <si>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</si>
  <si>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</si>
  <si>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</si>
  <si>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</si>
  <si>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</si>
  <si>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</si>
  <si>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</si>
  <si>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</si>
  <si>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</si>
  <si>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</si>
  <si>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</si>
  <si>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</si>
  <si>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</si>
  <si>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</si>
  <si>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</si>
  <si>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</si>
  <si>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</si>
  <si>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</si>
  <si>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</si>
  <si>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</si>
  <si>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</si>
  <si>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</si>
  <si>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</si>
  <si>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</si>
  <si>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</si>
  <si>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</si>
  <si>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</si>
  <si>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</si>
  <si>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</si>
  <si>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</si>
  <si>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</si>
  <si>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</si>
  <si>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</si>
  <si>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</si>
  <si>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</si>
  <si>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</si>
  <si>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</si>
  <si>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</si>
  <si>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</si>
  <si>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</si>
  <si>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</si>
  <si>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</si>
  <si>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</si>
  <si>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</si>
  <si>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</si>
  <si>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</si>
  <si>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</si>
  <si>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</si>
  <si>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</si>
  <si>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</si>
  <si>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</si>
  <si>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</si>
  <si>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</si>
  <si>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</si>
  <si>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</si>
  <si>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</si>
  <si>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</si>
  <si>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</si>
  <si>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</si>
  <si>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</si>
  <si>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</si>
  <si>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</si>
  <si>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</si>
  <si>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</si>
  <si>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</si>
  <si>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</si>
  <si>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</si>
  <si>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</si>
  <si>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</si>
  <si>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</si>
  <si>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</si>
  <si>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</si>
  <si>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</si>
  <si>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</si>
  <si>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</si>
  <si>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</si>
  <si>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</si>
  <si>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</si>
  <si>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</si>
  <si>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</si>
  <si>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</si>
  <si>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</si>
  <si>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</si>
  <si>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</si>
  <si>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</si>
  <si>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</si>
  <si>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</si>
  <si>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</si>
  <si>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</si>
  <si>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</si>
  <si>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</si>
  <si>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</si>
  <si>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</si>
  <si>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</si>
  <si>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</si>
  <si>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</si>
  <si>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</si>
  <si>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</si>
  <si>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</si>
  <si>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</si>
  <si>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</si>
  <si>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</si>
  <si>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</si>
  <si>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</si>
  <si>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</si>
  <si>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</si>
  <si>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</si>
  <si>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</si>
  <si>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</si>
  <si>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</si>
  <si>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</si>
  <si>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</si>
  <si>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</si>
  <si>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</si>
  <si>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</si>
  <si>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</si>
  <si>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</si>
  <si>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</si>
  <si>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</si>
  <si>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</si>
  <si>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</si>
  <si>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</si>
  <si>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</si>
  <si>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</si>
  <si>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</si>
  <si>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</si>
  <si>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</si>
  <si>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</si>
  <si>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</si>
  <si>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</si>
  <si>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</si>
  <si>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</si>
  <si>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</si>
  <si>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</si>
  <si>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</si>
  <si>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</si>
  <si>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</si>
  <si>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</si>
  <si>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</si>
  <si>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</si>
  <si>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</si>
  <si>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</si>
  <si>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</si>
  <si>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</si>
  <si>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</si>
  <si>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</si>
  <si>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</si>
  <si>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</si>
  <si>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</si>
  <si>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</si>
  <si>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</si>
  <si>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</si>
  <si>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</si>
  <si>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</si>
  <si>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</si>
  <si>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</si>
  <si>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</si>
  <si>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</si>
  <si>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</si>
  <si>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</si>
  <si>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</si>
  <si>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</si>
  <si>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</si>
  <si>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</si>
  <si>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</si>
  <si>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</si>
  <si>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</si>
  <si>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</si>
  <si>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</si>
  <si>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</si>
  <si>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</si>
  <si>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</si>
  <si>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</si>
  <si>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</si>
  <si>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</si>
  <si>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</si>
  <si>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</si>
  <si>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</si>
  <si>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</si>
  <si>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</si>
  <si>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</si>
  <si>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</si>
  <si>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</si>
  <si>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</si>
  <si>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</si>
  <si>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</si>
  <si>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</si>
  <si>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</si>
  <si>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</si>
  <si>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</si>
  <si>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</si>
  <si>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</si>
  <si>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</si>
  <si>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</si>
  <si>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</si>
  <si>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</si>
  <si>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</si>
  <si>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</si>
  <si>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</si>
  <si>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</si>
  <si>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</si>
  <si>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</si>
  <si>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</si>
  <si>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</si>
  <si>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</si>
  <si>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</si>
  <si>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</si>
  <si>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</si>
  <si>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</si>
  <si>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</si>
  <si>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</si>
  <si>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</si>
  <si>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</si>
  <si>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</si>
  <si>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</si>
  <si>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</si>
  <si>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</si>
  <si>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</si>
  <si>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</si>
  <si>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</si>
  <si>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</si>
  <si>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</si>
  <si>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</si>
  <si>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</si>
  <si>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</si>
  <si>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</si>
  <si>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</si>
  <si>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</si>
  <si>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</si>
  <si>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</si>
  <si>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</si>
  <si>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</si>
  <si>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</si>
  <si>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</si>
  <si>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</si>
  <si>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</si>
  <si>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</si>
  <si>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</si>
  <si>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</si>
  <si>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</si>
  <si>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</si>
  <si>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</si>
  <si>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</si>
  <si>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</si>
  <si>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</si>
  <si>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</si>
  <si>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</si>
  <si>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</si>
  <si>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</si>
  <si>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</si>
  <si>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</si>
  <si>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</si>
  <si>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</si>
  <si>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</si>
  <si>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</si>
  <si>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</si>
  <si>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</si>
  <si>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</si>
  <si>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</si>
  <si>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</si>
  <si>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</si>
  <si>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</si>
  <si>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</si>
  <si>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</si>
  <si>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</si>
  <si>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</si>
  <si>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</si>
  <si>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</si>
  <si>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</si>
  <si>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</si>
  <si>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</si>
  <si>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</si>
  <si>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</si>
  <si>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</si>
  <si>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</si>
  <si>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</si>
  <si>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</si>
  <si>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</si>
  <si>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</si>
  <si>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</si>
  <si>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</si>
  <si>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</si>
  <si>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</si>
  <si>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</si>
  <si>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</si>
  <si>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</si>
  <si>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</si>
  <si>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</si>
  <si>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</si>
  <si>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</si>
  <si>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</si>
  <si>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</si>
  <si>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</si>
  <si>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</si>
  <si>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</si>
  <si>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</si>
  <si>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</si>
  <si>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</si>
  <si>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</si>
  <si>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</si>
  <si>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</si>
  <si>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</si>
  <si>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</si>
  <si>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</si>
  <si>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</si>
  <si>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</si>
  <si>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</si>
  <si>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</si>
  <si>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</si>
  <si>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</si>
  <si>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</si>
  <si>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</si>
  <si>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</si>
  <si>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</si>
  <si>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</si>
  <si>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</si>
  <si>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</si>
  <si>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</si>
  <si>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</si>
  <si>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</si>
  <si>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</si>
  <si>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</si>
  <si>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</si>
  <si>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</si>
  <si>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</si>
  <si>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</si>
  <si>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</si>
  <si>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</si>
  <si>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</si>
  <si>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</si>
  <si>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</si>
  <si>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</si>
  <si>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</si>
  <si>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</si>
  <si>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</si>
  <si>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</si>
  <si>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</si>
  <si>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</si>
  <si>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</si>
  <si>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</si>
  <si>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</si>
  <si>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</si>
  <si>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</si>
  <si>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</si>
  <si>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</si>
  <si>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</si>
  <si>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</si>
  <si>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</si>
  <si>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</si>
  <si>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</si>
  <si>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</si>
  <si>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</si>
  <si>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</si>
  <si>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</si>
  <si>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</si>
  <si>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</si>
  <si>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</si>
  <si>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</si>
  <si>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</si>
  <si>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</si>
  <si>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</si>
  <si>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</si>
  <si>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</si>
  <si>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</si>
  <si>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</si>
  <si>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</si>
  <si>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</si>
  <si>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</si>
  <si>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</si>
  <si>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</si>
  <si>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</si>
  <si>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</si>
  <si>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</si>
  <si>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</si>
  <si>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</si>
  <si>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</si>
  <si>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</si>
  <si>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</si>
  <si>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</si>
  <si>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</si>
  <si>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</si>
  <si>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</si>
  <si>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</si>
  <si>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</si>
  <si>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</si>
  <si>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</si>
  <si>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</si>
  <si>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</si>
  <si>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</si>
  <si>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</si>
  <si>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</si>
  <si>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</si>
  <si>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</si>
  <si>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</si>
  <si>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</si>
  <si>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</si>
  <si>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</si>
  <si>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</si>
  <si>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</si>
  <si>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</si>
  <si>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</si>
  <si>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</si>
  <si>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</si>
  <si>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</si>
  <si>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</si>
  <si>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</si>
  <si>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</si>
  <si>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</si>
  <si>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</si>
  <si>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</si>
  <si>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</si>
  <si>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</si>
  <si>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</si>
  <si>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</si>
  <si>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</si>
  <si>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</si>
  <si>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</si>
  <si>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</si>
  <si>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</si>
  <si>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</si>
  <si>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</si>
  <si>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</si>
  <si>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</si>
  <si>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</si>
  <si>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</si>
  <si>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</si>
  <si>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</si>
  <si>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</si>
  <si>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</si>
  <si>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</si>
  <si>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</si>
  <si>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</si>
  <si>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</si>
  <si>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</si>
  <si>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</si>
  <si>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</si>
  <si>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</si>
  <si>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</si>
  <si>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</si>
  <si>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</si>
  <si>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</si>
  <si>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</si>
  <si>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</si>
  <si>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</si>
  <si>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</si>
  <si>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</si>
  <si>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</si>
  <si>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</si>
  <si>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</si>
  <si>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</si>
  <si>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</si>
  <si>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</si>
  <si>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</si>
  <si>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</si>
  <si>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</si>
  <si>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</si>
  <si>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</si>
  <si>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</si>
  <si>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</si>
  <si>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</si>
  <si>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</si>
  <si>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</si>
  <si>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</si>
  <si>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</si>
  <si>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</si>
  <si>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</si>
  <si>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</si>
  <si>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</si>
  <si>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</si>
  <si>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</si>
  <si>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</si>
  <si>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</si>
  <si>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</si>
  <si>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</si>
  <si>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</si>
  <si>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</si>
  <si>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</si>
  <si>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</si>
  <si>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</si>
  <si>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</si>
  <si>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</si>
  <si>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</si>
  <si>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</si>
  <si>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</si>
  <si>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</si>
  <si>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</si>
  <si>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</si>
  <si>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</si>
  <si>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</si>
  <si>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</si>
  <si>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</si>
  <si>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</si>
  <si>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</si>
  <si>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</si>
  <si>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</si>
  <si>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</si>
  <si>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</si>
  <si>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</si>
  <si>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</si>
  <si>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</si>
  <si>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</si>
  <si>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</si>
  <si>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</si>
  <si>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</si>
  <si>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</si>
  <si>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</si>
  <si>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</si>
  <si>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</si>
  <si>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</si>
  <si>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</si>
  <si>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</si>
  <si>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</si>
  <si>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</si>
  <si>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</si>
  <si>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</si>
  <si>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</si>
  <si>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</si>
  <si>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</si>
  <si>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</si>
  <si>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</si>
  <si>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</si>
  <si>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</si>
  <si>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</si>
  <si>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</si>
  <si>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</si>
  <si>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</si>
  <si>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</si>
  <si>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</si>
  <si>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</si>
  <si>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</si>
  <si>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</si>
  <si>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</si>
  <si>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</si>
  <si>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</si>
  <si>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</si>
  <si>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</si>
  <si>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</si>
  <si>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</si>
  <si>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</si>
  <si>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</si>
  <si>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</si>
  <si>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</si>
  <si>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</si>
  <si>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</si>
  <si>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</si>
  <si>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</si>
  <si>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</si>
  <si>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</si>
  <si>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</si>
  <si>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</si>
  <si>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</si>
  <si>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</si>
  <si>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</si>
  <si>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</si>
  <si>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</si>
  <si>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</si>
  <si>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</si>
  <si>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</si>
  <si>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</si>
  <si>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</si>
  <si>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</si>
  <si>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</si>
  <si>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</si>
  <si>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</si>
  <si>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</si>
  <si>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</si>
  <si>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</si>
  <si>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</si>
  <si>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</si>
  <si>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</si>
  <si>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</si>
  <si>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</si>
  <si>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</si>
  <si>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</si>
  <si>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</si>
  <si>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</si>
  <si>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</si>
  <si>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</si>
  <si>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</si>
  <si>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</si>
  <si>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</si>
  <si>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</si>
  <si>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</si>
  <si>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</si>
  <si>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</si>
  <si>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</si>
  <si>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</si>
  <si>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</si>
  <si>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</si>
  <si>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</si>
  <si>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</si>
  <si>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</si>
  <si>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</si>
  <si>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</si>
  <si>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</si>
  <si>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</si>
  <si>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</si>
  <si>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</si>
  <si>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</si>
  <si>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</si>
  <si>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</si>
  <si>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</si>
  <si>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</si>
  <si>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</si>
  <si>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</si>
  <si>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</si>
  <si>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</si>
  <si>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</si>
  <si>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</si>
  <si>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</si>
  <si>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</si>
  <si>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</si>
  <si>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</si>
  <si>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</si>
  <si>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</si>
  <si>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</si>
  <si>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</si>
  <si>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</si>
  <si>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</si>
  <si>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</si>
  <si>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</si>
  <si>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</si>
  <si>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</si>
  <si>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</si>
  <si>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</si>
  <si>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</si>
  <si>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</si>
  <si>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</si>
  <si>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</si>
  <si>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</si>
  <si>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</si>
  <si>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</si>
  <si>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</si>
  <si>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</si>
  <si>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</si>
  <si>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</si>
  <si>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</si>
  <si>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</si>
  <si>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</si>
  <si>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</si>
  <si>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</si>
  <si>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</si>
  <si>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</si>
  <si>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</si>
  <si>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</si>
  <si>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</si>
  <si>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</si>
  <si>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</si>
  <si>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</si>
  <si>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</si>
  <si>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</si>
  <si>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</si>
  <si>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</si>
  <si>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</si>
  <si>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</si>
  <si>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</si>
  <si>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</si>
  <si>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</si>
  <si>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</si>
  <si>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</si>
  <si>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</si>
  <si>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</si>
  <si>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</si>
  <si>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</si>
  <si>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</si>
  <si>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</si>
  <si>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</si>
  <si>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</si>
  <si>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</si>
  <si>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</si>
  <si>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</si>
  <si>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</si>
  <si>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</si>
  <si>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</si>
  <si>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</si>
  <si>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</si>
  <si>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</si>
  <si>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</si>
  <si>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</si>
  <si>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</si>
  <si>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</si>
  <si>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</si>
  <si>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</si>
  <si>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</si>
  <si>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</si>
  <si>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</si>
  <si>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</si>
  <si>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</si>
  <si>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</si>
  <si>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</si>
  <si>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</si>
  <si>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</si>
  <si>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</si>
  <si>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</si>
  <si>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</si>
  <si>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</si>
  <si>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</si>
  <si>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</si>
  <si>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</si>
  <si>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</si>
  <si>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</si>
  <si>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</si>
  <si>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</si>
  <si>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</si>
  <si>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</si>
  <si>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</si>
  <si>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</si>
  <si>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</si>
  <si>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</si>
  <si>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</si>
  <si>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</si>
  <si>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</si>
  <si>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</si>
  <si>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</si>
  <si>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</si>
  <si>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</si>
  <si>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</si>
  <si>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</si>
  <si>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</si>
  <si>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</si>
  <si>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</si>
  <si>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</si>
  <si>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</si>
  <si>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</si>
  <si>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</si>
  <si>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</si>
  <si>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</si>
  <si>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</si>
  <si>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</si>
  <si>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</si>
  <si>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</si>
  <si>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</si>
  <si>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</si>
  <si>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</si>
  <si>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</si>
  <si>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</si>
  <si>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</si>
  <si>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</si>
  <si>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</si>
  <si>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</si>
  <si>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</si>
  <si>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</si>
  <si>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</si>
  <si>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</si>
  <si>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</si>
  <si>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</si>
  <si>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</si>
  <si>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</si>
  <si>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</si>
  <si>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</si>
  <si>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</si>
  <si>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</si>
  <si>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</si>
  <si>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</si>
  <si>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</si>
  <si>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</si>
  <si>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</si>
  <si>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</si>
  <si>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</si>
  <si>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</si>
  <si>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</si>
  <si>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</si>
  <si>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</si>
  <si>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</si>
  <si>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</si>
  <si>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</si>
  <si>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</si>
  <si>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</si>
  <si>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</si>
  <si>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</si>
  <si>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</si>
  <si>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</si>
  <si>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</si>
  <si>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</si>
  <si>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</si>
  <si>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</si>
  <si>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</si>
  <si>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</si>
  <si>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</si>
  <si>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</si>
  <si>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</si>
  <si>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</si>
  <si>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</si>
  <si>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</si>
  <si>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</si>
  <si>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</si>
  <si>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</si>
  <si>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</si>
  <si>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</si>
  <si>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</si>
  <si>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</si>
  <si>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</si>
  <si>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</si>
  <si>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</si>
  <si>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</si>
  <si>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</si>
  <si>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</si>
  <si>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</si>
  <si>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</si>
  <si>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</si>
  <si>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</si>
  <si>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</si>
  <si>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</si>
  <si>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</si>
  <si>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</si>
  <si>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</si>
  <si>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</si>
  <si>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</si>
  <si>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</si>
  <si>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</si>
  <si>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</si>
  <si>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</si>
  <si>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</si>
  <si>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</si>
  <si>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</si>
  <si>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</si>
  <si>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</si>
  <si>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</si>
  <si>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</si>
  <si>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</si>
  <si>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</si>
  <si>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</si>
  <si>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</si>
  <si>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</si>
  <si>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</si>
  <si>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</si>
  <si>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</si>
  <si>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</si>
  <si>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</si>
  <si>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</si>
  <si>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</si>
  <si>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</si>
  <si>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</si>
  <si>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</si>
  <si>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</si>
  <si>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</si>
  <si>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</si>
  <si>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</si>
  <si>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</si>
  <si>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</si>
  <si>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</si>
  <si>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</si>
  <si>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</si>
  <si>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</si>
  <si>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</si>
  <si>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</si>
  <si>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</si>
  <si>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</si>
  <si>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</si>
  <si>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</si>
  <si>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</si>
  <si>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</si>
  <si>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</si>
  <si>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</si>
  <si>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</si>
  <si>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</si>
  <si>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</si>
  <si>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</si>
  <si>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</si>
  <si>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</si>
  <si>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</si>
  <si>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</si>
  <si>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</si>
  <si>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</si>
  <si>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</si>
  <si>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</si>
  <si>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</si>
  <si>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</si>
  <si>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</si>
  <si>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</si>
  <si>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</si>
  <si>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</si>
  <si>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</si>
  <si>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</si>
  <si>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</si>
  <si>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</si>
  <si>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</si>
  <si>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</si>
  <si>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</si>
  <si>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</si>
  <si>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</si>
  <si>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</si>
  <si>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</si>
  <si>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</si>
  <si>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</si>
  <si>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</si>
  <si>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</si>
  <si>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</si>
  <si>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</si>
  <si>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</si>
  <si>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</si>
  <si>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</si>
  <si>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</si>
  <si>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</si>
  <si>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</si>
  <si>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</si>
  <si>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</si>
  <si>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</si>
  <si>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</si>
  <si>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</si>
  <si>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</si>
  <si>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</si>
  <si>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</si>
  <si>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</si>
  <si>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</si>
  <si>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</si>
  <si>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</si>
  <si>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</si>
  <si>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</si>
  <si>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</si>
  <si>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</si>
  <si>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</si>
  <si>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</si>
  <si>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</si>
  <si>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</si>
  <si>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</si>
  <si>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</si>
  <si>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</si>
  <si>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</si>
  <si>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</si>
  <si>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</si>
  <si>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</si>
  <si>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</si>
  <si>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</si>
  <si>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</si>
  <si>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</si>
  <si>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</si>
  <si>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</si>
  <si>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</si>
  <si>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</si>
  <si>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</si>
  <si>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</si>
  <si>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</si>
  <si>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</si>
  <si>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</si>
  <si>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</si>
  <si>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</si>
  <si>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</si>
  <si>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</si>
  <si>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</si>
  <si>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</si>
  <si>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</si>
  <si>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</si>
  <si>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</si>
  <si>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</si>
  <si>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</si>
  <si>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</si>
  <si>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</si>
  <si>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</si>
  <si>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</si>
  <si>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</si>
  <si>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</si>
  <si>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</si>
  <si>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</si>
  <si>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</si>
  <si>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</si>
  <si>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</si>
  <si>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</si>
  <si>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</si>
  <si>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</si>
  <si>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</si>
  <si>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</si>
  <si>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</si>
  <si>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</si>
  <si>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</si>
  <si>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</si>
  <si>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</si>
  <si>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</si>
  <si>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</si>
  <si>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</si>
  <si>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</si>
  <si>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</si>
  <si>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</si>
  <si>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</si>
  <si>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</si>
  <si>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</si>
  <si>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</si>
  <si>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</si>
  <si>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</si>
  <si>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</si>
  <si>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</si>
  <si>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</si>
  <si>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</si>
  <si>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</si>
  <si>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</si>
  <si>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</si>
  <si>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</si>
  <si>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</si>
  <si>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</si>
  <si>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</si>
  <si>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</si>
  <si>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</si>
  <si>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</si>
  <si>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</si>
  <si>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</si>
  <si>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</si>
  <si>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</si>
  <si>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</si>
  <si>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</si>
  <si>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</si>
  <si>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</si>
  <si>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</si>
  <si>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</si>
  <si>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</si>
  <si>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</si>
  <si>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</si>
  <si>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</si>
  <si>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</si>
  <si>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</si>
  <si>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</si>
  <si>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</si>
  <si>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</si>
  <si>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</si>
  <si>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</si>
  <si>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</si>
  <si>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</si>
  <si>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</si>
  <si>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</si>
  <si>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</si>
  <si>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</si>
  <si>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</si>
  <si>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</si>
  <si>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</si>
  <si>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</si>
  <si>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</si>
  <si>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</si>
  <si>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</si>
  <si>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</si>
  <si>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</si>
  <si>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</si>
  <si>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</si>
  <si>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</si>
  <si>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</si>
  <si>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</si>
  <si>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</si>
  <si>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</si>
  <si>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</si>
  <si>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</si>
  <si>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</si>
  <si>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</si>
  <si>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</si>
  <si>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</si>
  <si>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</si>
  <si>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</si>
  <si>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</si>
  <si>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</si>
  <si>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</si>
  <si>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</si>
  <si>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</si>
  <si>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</si>
  <si>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</si>
  <si>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</si>
  <si>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</si>
  <si>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</si>
  <si>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</si>
  <si>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</si>
  <si>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</si>
  <si>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</si>
  <si>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</si>
  <si>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</si>
  <si>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</si>
  <si>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</si>
  <si>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</si>
  <si>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</si>
  <si>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</si>
  <si>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</si>
  <si>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</si>
  <si>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</si>
  <si>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</si>
  <si>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</si>
  <si>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</si>
  <si>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</si>
  <si>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</si>
  <si>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</si>
  <si>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</si>
  <si>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</si>
  <si>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</si>
  <si>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</si>
  <si>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</si>
  <si>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</si>
  <si>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</si>
  <si>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</si>
  <si>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</si>
  <si>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</si>
  <si>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</si>
  <si>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</si>
  <si>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</si>
  <si>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</si>
  <si>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</si>
  <si>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</si>
  <si>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</si>
  <si>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</si>
  <si>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</si>
  <si>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</si>
  <si>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</si>
  <si>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</si>
  <si>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</si>
  <si>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</si>
  <si>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</si>
  <si>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</si>
  <si>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</si>
  <si>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</si>
  <si>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</si>
  <si>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</si>
  <si>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</si>
  <si>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</si>
  <si>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</si>
  <si>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</si>
  <si>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</si>
  <si>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</si>
  <si>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</si>
  <si>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</si>
  <si>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</si>
  <si>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</si>
  <si>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</si>
  <si>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</si>
  <si>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</si>
  <si>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</si>
  <si>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</si>
  <si>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</si>
  <si>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</si>
  <si>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</si>
  <si>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</si>
  <si>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</si>
  <si>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</si>
  <si>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</si>
  <si>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</si>
  <si>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</si>
  <si>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</si>
  <si>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</si>
  <si>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</si>
  <si>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</si>
  <si>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</si>
  <si>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</si>
  <si>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</si>
  <si>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</si>
  <si>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</si>
  <si>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</si>
  <si>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</si>
  <si>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</si>
  <si>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</si>
  <si>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</si>
  <si>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</si>
  <si>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</si>
  <si>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</si>
  <si>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</si>
  <si>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</si>
  <si>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</si>
  <si>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</si>
  <si>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</si>
  <si>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</si>
  <si>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</si>
  <si>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</si>
  <si>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</si>
  <si>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</si>
  <si>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</si>
  <si>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</si>
  <si>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</si>
  <si>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</si>
  <si>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</si>
  <si>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</si>
  <si>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</si>
  <si>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</si>
  <si>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</si>
  <si>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</si>
  <si>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</si>
  <si>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</si>
  <si>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</si>
  <si>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</si>
  <si>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</si>
  <si>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</si>
  <si>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</si>
  <si>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</si>
  <si>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</si>
  <si>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</si>
  <si>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</si>
  <si>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</si>
  <si>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</si>
  <si>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</si>
  <si>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</si>
  <si>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</si>
  <si>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</si>
  <si>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</si>
  <si>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</si>
  <si>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</si>
  <si>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</si>
  <si>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</si>
  <si>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</si>
  <si>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</si>
  <si>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</si>
  <si>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</si>
  <si>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</si>
  <si>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</si>
  <si>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</si>
  <si>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</si>
  <si>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</si>
  <si>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</si>
  <si>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</si>
  <si>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</si>
  <si>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</si>
  <si>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</si>
  <si>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</si>
  <si>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</si>
  <si>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</si>
  <si>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</si>
  <si>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</si>
  <si>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</si>
  <si>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</si>
  <si>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</si>
  <si>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</si>
  <si>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</si>
  <si>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</si>
  <si>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</si>
  <si>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</si>
  <si>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</si>
  <si>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</si>
  <si>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</si>
  <si>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</si>
  <si>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II/125 Kolín most ev.č. 125-034 přes Labe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</si>
  <si>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</si>
  <si>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</si>
  <si>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</si>
  <si>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</si>
  <si>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III/2761 Malá Bělá, rekonstrukce mostu ev.č.2761-1</t>
  </si>
  <si>
    <t>III/2761 Malá Bělá, rekonstrukce mostu ev.č.2761-2</t>
  </si>
  <si>
    <t>III/25915 Bezděz, rekonstrukce mostu ev.č.25915-1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</si>
  <si>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</si>
  <si>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</si>
  <si>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</si>
  <si>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</si>
  <si>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</si>
  <si>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</si>
  <si>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3405</t>
  </si>
  <si>
    <t>Předání staveniště do 30.6.2019.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</si>
  <si>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</si>
  <si>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</si>
  <si>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</si>
  <si>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</si>
  <si>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</si>
  <si>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</si>
  <si>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</si>
  <si>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</si>
  <si>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</si>
  <si>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</si>
  <si>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</si>
  <si>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</si>
  <si>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</si>
  <si>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</si>
  <si>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</si>
  <si>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</si>
  <si>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</si>
  <si>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</si>
  <si>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</si>
  <si>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</si>
  <si>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</si>
  <si>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</si>
  <si>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</si>
  <si>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výše bankovního úvěru u EIB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</si>
  <si>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</si>
  <si>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</si>
  <si>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</si>
  <si>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</si>
  <si>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</si>
  <si>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</si>
  <si>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</si>
  <si>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</si>
  <si>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</si>
  <si>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</si>
  <si>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</si>
  <si>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</si>
  <si>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</si>
  <si>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</si>
  <si>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</si>
  <si>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</si>
  <si>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</si>
  <si>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</si>
  <si>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</si>
  <si>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</si>
  <si>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</si>
  <si>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</si>
  <si>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</si>
  <si>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</si>
  <si>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</si>
  <si>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</si>
  <si>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</si>
  <si>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</si>
  <si>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</si>
  <si>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</si>
  <si>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</si>
  <si>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</si>
  <si>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</si>
  <si>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</si>
  <si>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</si>
  <si>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Erasmus+ 2021</t>
  </si>
  <si>
    <t>064-21/2021/RK ze dne 13.5.2021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</si>
  <si>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</si>
  <si>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</si>
  <si>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</si>
  <si>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</si>
  <si>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</si>
  <si>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</si>
  <si>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</si>
  <si>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</si>
  <si>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</si>
  <si>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</si>
  <si>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</si>
  <si>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</si>
  <si>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</si>
  <si>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</si>
  <si>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</si>
  <si>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</si>
  <si>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</si>
  <si>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</si>
  <si>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</si>
  <si>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</si>
  <si>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</si>
  <si>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</si>
  <si>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</si>
  <si>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</si>
  <si>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</si>
  <si>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</si>
  <si>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</si>
  <si>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</si>
  <si>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</si>
  <si>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</si>
  <si>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</si>
  <si>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</si>
  <si>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</si>
  <si>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</si>
  <si>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</si>
  <si>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</si>
  <si>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</si>
  <si>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</si>
  <si>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</si>
  <si>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</si>
  <si>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</si>
  <si>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</si>
  <si>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</si>
  <si>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</si>
  <si>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</si>
  <si>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</si>
  <si>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</si>
  <si>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</si>
  <si>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</si>
  <si>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</si>
  <si>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</si>
  <si>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</si>
  <si>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</si>
  <si>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</si>
  <si>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</si>
  <si>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</si>
  <si>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</si>
  <si>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</si>
  <si>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</si>
  <si>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</si>
  <si>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</si>
  <si>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</si>
  <si>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</si>
  <si>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</si>
  <si>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</si>
  <si>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</si>
  <si>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</si>
  <si>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</si>
  <si>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</si>
  <si>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</si>
  <si>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</si>
  <si>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</si>
  <si>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</si>
  <si>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</si>
  <si>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</si>
  <si>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</si>
  <si>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</si>
  <si>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</si>
  <si>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II/610 Tuřice - Kbel</t>
  </si>
  <si>
    <t>Propojení Vinařice - Bernardov</t>
  </si>
  <si>
    <t xml:space="preserve">III/33716 Perštejnec, most ev.č. 33716-1 </t>
  </si>
  <si>
    <t>II/101 D1-D7, km 57,6  - 59,2 Rekonstrukce propustku a zemního tělesa</t>
  </si>
  <si>
    <t>III/2405 Statenice, most ev.č. 2405-1 přes potok</t>
  </si>
  <si>
    <t>III/00312 Kuří, most ev.č. 00312-2</t>
  </si>
  <si>
    <t>III/1042 Záhořany, bezpečnostní opatření na silnici</t>
  </si>
  <si>
    <t>II/101 Dolní Břežany - Zbraslav, odstranění havarijního stavu</t>
  </si>
  <si>
    <t>II-116 před obcí Karlštejn , nestabilní skalní masiv</t>
  </si>
  <si>
    <t>II/104 Davle - Bohuliby</t>
  </si>
  <si>
    <t>II/105 Jílové, Kabáty, opěrné zdi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</si>
  <si>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</si>
  <si>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</si>
  <si>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</si>
  <si>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</si>
  <si>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</si>
  <si>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</si>
  <si>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</si>
  <si>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</si>
  <si>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</si>
  <si>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</si>
  <si>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</si>
  <si>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6768</t>
  </si>
  <si>
    <t>II/331 Brandýs nad Labem - I/9, rekonstrukce - VII. Etapa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</si>
  <si>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</si>
  <si>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</si>
  <si>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</si>
  <si>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</si>
  <si>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akce-ISPROFOND-5217510387</t>
  </si>
  <si>
    <t>Jmenovitá akce-ISPROFOND-5217510386</t>
  </si>
  <si>
    <t>Mnichovo Hradiště</t>
  </si>
  <si>
    <t>III/00315 Libeř km 7,150-7,880</t>
  </si>
  <si>
    <t>III/2385 Velká Dobrá - Kladno, opatření ke zvýšení bezpečnosti PD</t>
  </si>
  <si>
    <t>IROP ITI, výzva č. 36</t>
  </si>
  <si>
    <t>6441</t>
  </si>
  <si>
    <t>BOZP + TDS – KÚ</t>
  </si>
  <si>
    <t>Rekonstrukce silnic III/0083 a III/0084 v k.ú. Sedlec u Líbeznic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</si>
  <si>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</si>
  <si>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</si>
  <si>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</si>
  <si>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</si>
  <si>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</si>
  <si>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</si>
  <si>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</si>
  <si>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</si>
  <si>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</si>
  <si>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</si>
  <si>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</si>
  <si>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</si>
  <si>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</si>
  <si>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</si>
  <si>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</si>
  <si>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</si>
  <si>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CZ.30.X.0/0.0/0.0/21_011/0000064</t>
  </si>
  <si>
    <t>023-46/2021/RK, 9.12.2021</t>
  </si>
  <si>
    <t>6916</t>
  </si>
  <si>
    <t>013D313004902</t>
  </si>
  <si>
    <t>6917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</si>
  <si>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</si>
  <si>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</si>
  <si>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</si>
  <si>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</si>
  <si>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</si>
  <si>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</si>
  <si>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II/273 Nebužely - Mšeno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</si>
  <si>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</si>
  <si>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</si>
  <si>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</si>
  <si>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</si>
  <si>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</si>
  <si>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4817</t>
  </si>
  <si>
    <t>29.3.2021</t>
  </si>
  <si>
    <t>20.3.2018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</si>
  <si>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</si>
  <si>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</si>
  <si>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</si>
  <si>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</si>
  <si>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29.9.2021</t>
  </si>
  <si>
    <t>8.6.2017</t>
  </si>
  <si>
    <t>2020-1-CZ01-KA116-077140</t>
  </si>
  <si>
    <t>24.7.2020</t>
  </si>
  <si>
    <t>2020-1-PT01-KA229-078371_6</t>
  </si>
  <si>
    <t>24.9.2020</t>
  </si>
  <si>
    <t>620456-EPP-1-2020-1-NL-EPPKA3-VET-COVE</t>
  </si>
  <si>
    <t>10.11.2021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</si>
  <si>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</si>
  <si>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</si>
  <si>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</si>
  <si>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</si>
  <si>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</si>
  <si>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RoD - 20.08.2021; RoD změna č. 1 - 26.12.2021</t>
  </si>
  <si>
    <t>NPŽP</t>
  </si>
  <si>
    <t>011-11/2022/RK ze dne 17.3.2022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</si>
  <si>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</si>
  <si>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</si>
  <si>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</si>
  <si>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</si>
  <si>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</si>
  <si>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</si>
  <si>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</si>
  <si>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</si>
  <si>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</si>
  <si>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</si>
  <si>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</si>
  <si>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</si>
  <si>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</si>
  <si>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</si>
  <si>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</si>
  <si>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</si>
  <si>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</si>
  <si>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</si>
  <si>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</si>
  <si>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</si>
  <si>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</si>
  <si>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</si>
  <si>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</si>
  <si>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</si>
  <si>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</si>
  <si>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</si>
  <si>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</si>
  <si>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Accredited projects for mobility of learners and staff in school education KA1</t>
  </si>
  <si>
    <t xml:space="preserve">Střední zdravotnická škola a Vyšší odborná škola zdravotnická, Mladá Boleslav, B. Němcové 482 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</si>
  <si>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</si>
  <si>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</si>
  <si>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</si>
  <si>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</si>
  <si>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</si>
  <si>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</si>
  <si>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</si>
  <si>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</si>
  <si>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</si>
  <si>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</si>
  <si>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</si>
  <si>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</si>
  <si>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OP PIK, výzva č. 01_19_259</t>
  </si>
  <si>
    <t>čeká se na závěrečnou ŽOP</t>
  </si>
  <si>
    <t>(BOZP+TDS - KÚ), čeká se na závěrečnou ŽOP</t>
  </si>
  <si>
    <t>Středočeský kraj</t>
  </si>
  <si>
    <t>II/102 Chotilsko, most ev. č. 102-019</t>
  </si>
  <si>
    <t>ITI výzva č. 31</t>
  </si>
  <si>
    <t>011-24/2021/RK ze dne 3.6.2021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</si>
  <si>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</si>
  <si>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</si>
  <si>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</si>
  <si>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</si>
  <si>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</si>
  <si>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</si>
  <si>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</si>
  <si>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</si>
  <si>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</si>
  <si>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</si>
  <si>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</si>
  <si>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</si>
  <si>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</si>
  <si>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</si>
  <si>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</si>
  <si>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</si>
  <si>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</si>
  <si>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</si>
  <si>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</si>
  <si>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</si>
  <si>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</si>
  <si>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</si>
  <si>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</si>
  <si>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</si>
  <si>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II/330 Poříčany - D 11</t>
  </si>
  <si>
    <t>III/3319 Kostomlaty nad Labem, ul. Doubravská - zklidnění dopravy</t>
  </si>
  <si>
    <t xml:space="preserve">III/12517 Tr.Štěpánov 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</si>
  <si>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</si>
  <si>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</si>
  <si>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</si>
  <si>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</si>
  <si>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</si>
  <si>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</si>
  <si>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</si>
  <si>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</si>
  <si>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</si>
  <si>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</si>
  <si>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</si>
  <si>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</si>
  <si>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</si>
  <si>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</si>
  <si>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</si>
  <si>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</si>
  <si>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</si>
  <si>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</si>
  <si>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</si>
  <si>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</si>
  <si>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</si>
  <si>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</si>
  <si>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</si>
  <si>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</si>
  <si>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</si>
  <si>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</si>
  <si>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</si>
  <si>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</si>
  <si>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</si>
  <si>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</si>
  <si>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III/00715 - D7 - Číčovice - III/00722 (III/00715, III/00722 - I.etapa 7,722 - 10,050)</t>
  </si>
  <si>
    <t>III/0039 - D1-Čestlice-Benice (III/0039 Čestlice, křiž.ul.Obchodní - hr.obl.)</t>
  </si>
  <si>
    <t>III/24018 - III/24017-Dolany ul. Kout (III/24018 Dolany, km 0,000-1,750)</t>
  </si>
  <si>
    <t>14.07.2022</t>
  </si>
  <si>
    <t>2022-1-CZ01-KA121-VET-000053307</t>
  </si>
  <si>
    <t>Odborné učebny G Brandýs - Gymnázium J. S. Machara</t>
  </si>
  <si>
    <t>Kulturní a kreativní centrum Kladno (KKCK)</t>
  </si>
  <si>
    <t>NPO, výzva č. 0231/2022, Rozvoj regionálních  kulturních a kreativních center</t>
  </si>
  <si>
    <t>065-29/2022/RK ze dne 28.7.2022</t>
  </si>
  <si>
    <t>Snížení energetické náročnosti Muzea Nové Strašecí</t>
  </si>
  <si>
    <t>NPŽP, výzva č. 12/2021, 8.1 Energetické úspory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</si>
  <si>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</si>
  <si>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</si>
  <si>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</si>
  <si>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</si>
  <si>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</si>
  <si>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</si>
  <si>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</si>
  <si>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</si>
  <si>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</si>
  <si>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</si>
  <si>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</si>
  <si>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</si>
  <si>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</si>
  <si>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</si>
  <si>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</si>
  <si>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</si>
  <si>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</si>
  <si>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</si>
  <si>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</si>
  <si>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</si>
  <si>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</si>
  <si>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</si>
  <si>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</si>
  <si>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</si>
  <si>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</si>
  <si>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</si>
  <si>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</si>
  <si>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</si>
  <si>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</si>
  <si>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009-39/2022/RK ze dne 19.10.2022 - aktualizace rozpočtu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</si>
  <si>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</si>
  <si>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</si>
  <si>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</si>
  <si>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</si>
  <si>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</si>
  <si>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</si>
  <si>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</si>
  <si>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</si>
  <si>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</si>
  <si>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</si>
  <si>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</si>
  <si>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</si>
  <si>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</si>
  <si>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</si>
  <si>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7080</t>
  </si>
  <si>
    <t>II/322 Týnec n.L., most ev.č. 322-006 přes místní komunikaci za Týncem nad Labem (stavba)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</si>
  <si>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</si>
  <si>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</si>
  <si>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</si>
  <si>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</si>
  <si>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</si>
  <si>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</si>
  <si>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IROP  ITI, výzva č. 26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</si>
  <si>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</si>
  <si>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</si>
  <si>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</si>
  <si>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</si>
  <si>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</si>
  <si>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</si>
  <si>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</si>
  <si>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</si>
  <si>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</si>
  <si>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</si>
  <si>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</si>
  <si>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</si>
  <si>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</si>
  <si>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</si>
  <si>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</si>
  <si>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</si>
  <si>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</si>
  <si>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</si>
  <si>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</si>
  <si>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</si>
  <si>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>navýšení celkových nákladů projektu o 20 586,33 tis. Kč, důvodem je souladu s podanou žádostí o dotaci - aktualizace projektového záměru</t>
  </si>
  <si>
    <t>Restaurování sbírkových předmětů a vybavení depozitáře a stálé expozice</t>
  </si>
  <si>
    <t xml:space="preserve">Polabské muzeum, p. o. </t>
  </si>
  <si>
    <t>077-02/2023/RK ze dne 12.01.2023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</si>
  <si>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</si>
  <si>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</si>
  <si>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</si>
  <si>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</si>
  <si>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</si>
  <si>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</si>
  <si>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</si>
  <si>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</si>
  <si>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</si>
  <si>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IROP, výzva č.101</t>
  </si>
  <si>
    <t>MPSV; program 113 313, Výzva 01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</si>
  <si>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</si>
  <si>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</si>
  <si>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</si>
  <si>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</si>
  <si>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</si>
  <si>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</si>
  <si>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</si>
  <si>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</si>
  <si>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</si>
  <si>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</si>
  <si>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</si>
  <si>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</si>
  <si>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</si>
  <si>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</si>
  <si>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</si>
  <si>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2022-1-CZ01-KA121-SCH-000060547</t>
  </si>
  <si>
    <t>30.06.2024</t>
  </si>
  <si>
    <t>31.08.2024</t>
  </si>
  <si>
    <t>30.06.2025</t>
  </si>
  <si>
    <t>30.09.2024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</si>
  <si>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</si>
  <si>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</si>
  <si>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</si>
  <si>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</si>
  <si>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</si>
  <si>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Materiální podpora praktické výuky žáků ŠVP Agropodnikání</t>
  </si>
  <si>
    <t>054-07/2023/RK ze dne 16.2.2023</t>
  </si>
  <si>
    <t>Centra odborné přípravy – Pořízení mechanizace pro praktickou výuku 2023</t>
  </si>
  <si>
    <t>129710 Centra odborné přípravy pro rok 2023</t>
  </si>
  <si>
    <t>projekt přesunut ze Zásobníku akcí 2021+</t>
  </si>
  <si>
    <t xml:space="preserve">Obnova páteřní osy parku Památníku Antonína Dvořáka ve Vysoké u Příbrami, p. o. </t>
  </si>
  <si>
    <t>IROP, výzva č. 64, SC 2.2, Zelená infrastruktura</t>
  </si>
  <si>
    <t>MK ČR, Podpora výchovně vzdělávacích aktivit v muzejnictví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</si>
  <si>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</si>
  <si>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</si>
  <si>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</si>
  <si>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</si>
  <si>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</si>
  <si>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</si>
  <si>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</si>
  <si>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</si>
  <si>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</si>
  <si>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</si>
  <si>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</si>
  <si>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</si>
  <si>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</si>
  <si>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</si>
  <si>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</si>
  <si>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</si>
  <si>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</si>
  <si>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</si>
  <si>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</si>
  <si>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</si>
  <si>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</si>
  <si>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</si>
  <si>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</si>
  <si>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</si>
  <si>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</si>
  <si>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27.04.2023</t>
  </si>
  <si>
    <t>16977360</t>
  </si>
  <si>
    <t>Masarykova 197/1, 284 01 Kutná Hora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</si>
  <si>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</si>
  <si>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</si>
  <si>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</si>
  <si>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</si>
  <si>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</si>
  <si>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</si>
  <si>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</si>
  <si>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</si>
  <si>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</si>
  <si>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</si>
  <si>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</si>
  <si>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</si>
  <si>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</si>
  <si>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</si>
  <si>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</si>
  <si>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</si>
  <si>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</si>
  <si>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</si>
  <si>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</si>
  <si>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</si>
  <si>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Akreditace 2020-1-CZ01-KA120-VET-000094275
Výzva 2023, stáže v roce 2023/24</t>
  </si>
  <si>
    <t>Erasmus+ (Výzva 2023)</t>
  </si>
  <si>
    <t>Go, Pekar, go! Erasmus+</t>
  </si>
  <si>
    <t>do 30 dnů od finančního vypořádání s poskytovatelem dotace, nejdéle do 30.11.2024</t>
  </si>
  <si>
    <t>Za odbornou praxí do Evropy</t>
  </si>
  <si>
    <t>00473634</t>
  </si>
  <si>
    <t>CZ.06.04.01/00/22_043/0002099</t>
  </si>
  <si>
    <t>IROP 2021-2027 (43. výzva)</t>
  </si>
  <si>
    <t>CZ.06.04.01/00/22_043/0002095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</si>
  <si>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</si>
  <si>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</si>
  <si>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</si>
  <si>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</si>
  <si>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</si>
  <si>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</si>
  <si>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</si>
  <si>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</si>
  <si>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</si>
  <si>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</si>
  <si>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</si>
  <si>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</si>
  <si>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</si>
  <si>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</si>
  <si>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</si>
  <si>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>do 15 dnů od finančního vypořádání s poskytovatelem dotace, nejdéle do 29.2.2024</t>
  </si>
  <si>
    <t>7344</t>
  </si>
  <si>
    <t>062-30/2022/RK ze dne 11.8.2022, 041-41/2022/RK ze dne 03.11.2022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</si>
  <si>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</si>
  <si>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</si>
  <si>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</si>
  <si>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MK ČR, Podpora expozičních a výstavních projektů</t>
  </si>
  <si>
    <t>NPŽP, výzva č. 3/2023 Ekomobilita</t>
  </si>
  <si>
    <t>Nákup 1 ks elektromobilu včetně 1 ks dobíjecí stanice</t>
  </si>
  <si>
    <t>040-16/2023/RK ze dne 20.4.2023</t>
  </si>
  <si>
    <t>MK ČR, Akviziční fond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</si>
  <si>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</si>
  <si>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</si>
  <si>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</si>
  <si>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</si>
  <si>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</si>
  <si>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</si>
  <si>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</si>
  <si>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</si>
  <si>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</si>
  <si>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</si>
  <si>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</si>
  <si>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</si>
  <si>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</si>
  <si>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OPZP_22_1_6_02_00011</t>
  </si>
  <si>
    <t>Denní stacionář-Rekonstrukce prostor denního stacionáře pro potřeby klientů se zvýšenou mírou podpory</t>
  </si>
  <si>
    <t>Václavkova 950/II, Mladá Boleslav</t>
  </si>
  <si>
    <t>03. ODBOR INFORMATIKY</t>
  </si>
  <si>
    <t>021-08/2020/RK ze dne 2.3.2020</t>
  </si>
  <si>
    <t>00066001</t>
  </si>
  <si>
    <t>4732</t>
  </si>
  <si>
    <t>3829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</si>
  <si>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</si>
  <si>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</si>
  <si>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</si>
  <si>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</si>
  <si>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</si>
  <si>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</si>
  <si>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</si>
  <si>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</si>
  <si>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</si>
  <si>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</si>
  <si>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</si>
  <si>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</si>
  <si>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</si>
  <si>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</si>
  <si>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</si>
  <si>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</si>
  <si>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</si>
  <si>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</si>
  <si>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</si>
  <si>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</si>
  <si>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</si>
  <si>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</si>
  <si>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</si>
  <si>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</si>
  <si>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</si>
  <si>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</si>
  <si>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</si>
  <si>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</si>
  <si>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</si>
  <si>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</si>
  <si>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</si>
  <si>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</si>
  <si>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</si>
  <si>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</si>
  <si>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</si>
  <si>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</si>
  <si>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</si>
  <si>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</si>
  <si>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</si>
  <si>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</si>
  <si>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</si>
  <si>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</si>
  <si>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</si>
  <si>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</si>
  <si>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</si>
  <si>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</si>
  <si>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</si>
  <si>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</si>
  <si>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</si>
  <si>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</si>
  <si>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</si>
  <si>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</si>
  <si>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</si>
  <si>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</si>
  <si>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</si>
  <si>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</si>
  <si>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</si>
  <si>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</si>
  <si>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</si>
  <si>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</si>
  <si>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</si>
  <si>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</si>
  <si>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</si>
  <si>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</si>
  <si>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</si>
  <si>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</si>
  <si>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</si>
  <si>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</si>
  <si>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</si>
  <si>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</si>
  <si>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</si>
  <si>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</si>
  <si>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</si>
  <si>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29.05.2023</t>
  </si>
  <si>
    <t>30.05.2023</t>
  </si>
  <si>
    <t>129D712007022</t>
  </si>
  <si>
    <t>7476</t>
  </si>
  <si>
    <t>129D712007013</t>
  </si>
  <si>
    <t>7478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</si>
  <si>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</si>
  <si>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</si>
  <si>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</si>
  <si>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</si>
  <si>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</si>
  <si>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</si>
  <si>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</si>
  <si>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</si>
  <si>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</si>
  <si>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</si>
  <si>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</si>
  <si>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MMR, výzva č. 1, Podprogram marketingové aktivity v cestovním ruchu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</si>
  <si>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</si>
  <si>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</si>
  <si>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</si>
  <si>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</si>
  <si>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</si>
  <si>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</si>
  <si>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</si>
  <si>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</si>
  <si>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</si>
  <si>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</si>
  <si>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</si>
  <si>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</si>
  <si>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</si>
  <si>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</si>
  <si>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</si>
  <si>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</si>
  <si>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</si>
  <si>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</si>
  <si>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</si>
  <si>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</si>
  <si>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</si>
  <si>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</si>
  <si>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</si>
  <si>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</si>
  <si>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</si>
  <si>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</si>
  <si>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</si>
  <si>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</si>
  <si>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</si>
  <si>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</si>
  <si>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</si>
  <si>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</si>
  <si>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</si>
  <si>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</si>
  <si>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</si>
  <si>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</si>
  <si>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</si>
  <si>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</si>
  <si>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</si>
  <si>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</si>
  <si>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</si>
  <si>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</si>
  <si>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</si>
  <si>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</si>
  <si>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</si>
  <si>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</si>
  <si>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</si>
  <si>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</si>
  <si>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</si>
  <si>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049-26/2023/RK ze dne 29.6.2023</t>
  </si>
  <si>
    <t>024-25/2023/RK ze dne 22.6.2023, 045-33/2023/RK ze dne 14.9.2023</t>
  </si>
  <si>
    <t>navýšení celkových nákladů projektu o 1 894 494 Kč - aktualizace cen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</si>
  <si>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</si>
  <si>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</si>
  <si>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</si>
  <si>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</si>
  <si>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</si>
  <si>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</si>
  <si>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</si>
  <si>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</si>
  <si>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Digitalizace kulturních statků a národních kulturních památek</t>
  </si>
  <si>
    <t>NPO, Digitalizace kulturních statků a národních kulturních památek</t>
  </si>
  <si>
    <t>042-33/2023/RK ze dne 14.9.2023</t>
  </si>
  <si>
    <t>056-35/2023/RK ze dne 3.10.2023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</si>
  <si>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</si>
  <si>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</si>
  <si>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</si>
  <si>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</si>
  <si>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</si>
  <si>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</si>
  <si>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</si>
  <si>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</si>
  <si>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</si>
  <si>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</si>
  <si>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</si>
  <si>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</si>
  <si>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</si>
  <si>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</si>
  <si>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</si>
  <si>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</si>
  <si>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</si>
  <si>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</si>
  <si>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</si>
  <si>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</si>
  <si>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</si>
  <si>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</si>
  <si>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</si>
  <si>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</si>
  <si>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</si>
  <si>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</si>
  <si>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</si>
  <si>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</si>
  <si>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</si>
  <si>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</si>
  <si>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</si>
  <si>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</si>
  <si>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CZ.05.5.18/0.0/0.0/20-146/0012451</t>
  </si>
  <si>
    <t>6982</t>
  </si>
  <si>
    <t>7597</t>
  </si>
  <si>
    <t>7595</t>
  </si>
  <si>
    <t>3754</t>
  </si>
  <si>
    <t>Přístavba objektu Domova U Anežky - Luštěnice</t>
  </si>
  <si>
    <t>Vazba na specifické cíle SRK</t>
  </si>
  <si>
    <t>SC 4.1</t>
  </si>
  <si>
    <t>II/125 Vlašim - příčná spára u mostu 125-012</t>
  </si>
  <si>
    <t>051-42/2022/RK ze dne 10.11.2022</t>
  </si>
  <si>
    <t>SC 4.2</t>
  </si>
  <si>
    <t>3588</t>
  </si>
  <si>
    <t>3403</t>
  </si>
  <si>
    <t>SC 4.3</t>
  </si>
  <si>
    <t>7624</t>
  </si>
  <si>
    <t>7626</t>
  </si>
  <si>
    <t>II/227 a II/221 Kněževes - Svojetín - hr. Středočeského kraje, rekonstrukce I. a II. Etapa</t>
  </si>
  <si>
    <t>7338</t>
  </si>
  <si>
    <t>7625</t>
  </si>
  <si>
    <t>žádný</t>
  </si>
  <si>
    <t>SC 3.2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</si>
  <si>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</si>
  <si>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</si>
  <si>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</si>
  <si>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</si>
  <si>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</si>
  <si>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</si>
  <si>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</si>
  <si>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</si>
  <si>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</si>
  <si>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</si>
  <si>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</si>
  <si>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</si>
  <si>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</si>
  <si>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</si>
  <si>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</si>
  <si>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</si>
  <si>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Na Příkopech 104
261 01 Příbram I</t>
  </si>
  <si>
    <t>V4 Gen Mini-Grant - výzva 2023</t>
  </si>
  <si>
    <t>30.6.2024</t>
  </si>
  <si>
    <t>061-03/2024/RK ze dne 18.01.2024</t>
  </si>
  <si>
    <t>How to reduce our eco-footprints the V4 area</t>
  </si>
  <si>
    <t>12.12.2023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</si>
  <si>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</si>
  <si>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</si>
  <si>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</si>
  <si>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</si>
  <si>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</si>
  <si>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</si>
  <si>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10.1</t>
  </si>
  <si>
    <t>SC 10.2</t>
  </si>
  <si>
    <t>SC 10.1, SC 2.1</t>
  </si>
  <si>
    <t>MPSV, OP Zaměstnanost Plus, Age management, z.s.</t>
  </si>
  <si>
    <t>059-39/2023/RK ze dne 2.11.2023</t>
  </si>
  <si>
    <t>Smetana u Dvořáka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</si>
  <si>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</si>
  <si>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</si>
  <si>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</si>
  <si>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</si>
  <si>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</si>
  <si>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</si>
  <si>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Obalový materiál na kramářské tisky</t>
  </si>
  <si>
    <t>České muzeum stříbra, p. o.</t>
  </si>
  <si>
    <t>Restaurování souboru sedmi ks obrazů</t>
  </si>
  <si>
    <t>Nákup sáčků na mince a medaile</t>
  </si>
  <si>
    <t>Modernizace EZS z roku 2005 v budově muzea Huťská 1375 v Kladně</t>
  </si>
  <si>
    <t xml:space="preserve">Sládečkovo vlastivědné muzeum  v Kladně, p. o. </t>
  </si>
  <si>
    <t>MK ČR, ISO II/A</t>
  </si>
  <si>
    <t>Restaurovámní praporu Spolku vzájemněpodporujících dělníků Pražské železářské společnosti v Kladně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</si>
  <si>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</si>
  <si>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</si>
  <si>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</si>
  <si>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Multimediální průvodce pro Hrabalovu chatu v Kersku</t>
  </si>
  <si>
    <t>NPO, Rozvoj digitalizace, dokumentační a informační činnost v oblasti vizuálního umění a architektury</t>
  </si>
  <si>
    <t>Vybavení depozitáře ISO II/D</t>
  </si>
  <si>
    <t>Do zámečku na Dvořáka</t>
  </si>
  <si>
    <t>Rekonstrukce a rozšíření systému EZS z roku 1995 a doplnění požárního detektoru v PKČ</t>
  </si>
  <si>
    <t xml:space="preserve">Památník Karla Čapka ve Staré Huti u Dobříše, p. o. 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</si>
  <si>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</si>
  <si>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</si>
  <si>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</si>
  <si>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</si>
  <si>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GASK školám, edukační programy pro školní skupiny v NOVÉ STÁLÉ EXPOZICI GASK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</si>
  <si>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</si>
  <si>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</si>
  <si>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</si>
  <si>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</si>
  <si>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Příběh betléma</t>
  </si>
  <si>
    <t>Zakoupení a instalace EZS v Památníku J. Baranda Skryje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</si>
  <si>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</si>
  <si>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</si>
  <si>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</si>
  <si>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</si>
  <si>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</si>
  <si>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</si>
  <si>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</si>
  <si>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</si>
  <si>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</si>
  <si>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</si>
  <si>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5.1</t>
  </si>
  <si>
    <t>projekt byl ukončen k 31. 12. 2023</t>
  </si>
  <si>
    <t>CZ.07.02.01/00/22_003/0000127</t>
  </si>
  <si>
    <t>7689</t>
  </si>
  <si>
    <t>Rozvoj Digitální technické mapy Středočeského kraje</t>
  </si>
  <si>
    <t>CZ.31.1.0/0.0/0.0/23_070/0008651</t>
  </si>
  <si>
    <t>7431</t>
  </si>
  <si>
    <t>NPO, 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</si>
  <si>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</si>
  <si>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</si>
  <si>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CZ.05.01.01/01/23_038/0003083</t>
  </si>
  <si>
    <t>CZ.05.01.01/01/23_038/0003082</t>
  </si>
  <si>
    <t>SC 8.2</t>
  </si>
  <si>
    <t>PO - Nalžovický zámek</t>
  </si>
  <si>
    <t>PO - Domov seniorů Jenštejn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</si>
  <si>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</si>
  <si>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</si>
  <si>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</si>
  <si>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</si>
  <si>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</si>
  <si>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</si>
  <si>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</si>
  <si>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Přístavba nového ubytovacího pavilonu ,,E"
k bloku ,,D" Centrum Rožmitál pod Třemšínem</t>
  </si>
  <si>
    <t>PO - Centrum Rožmitál pod Třemšínem</t>
  </si>
  <si>
    <t>Na Spravedlnosti 589 Rožmitál pod Třemšínem</t>
  </si>
  <si>
    <t>42727219</t>
  </si>
  <si>
    <t>Neratovice, Mělník</t>
  </si>
  <si>
    <t>Labská cyklostezka, úsek Kly - Tuhaň</t>
  </si>
  <si>
    <t>Labská cyklostezka, Kostelec nad Labem -most</t>
  </si>
  <si>
    <t>4737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</si>
  <si>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</si>
  <si>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</si>
  <si>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</si>
  <si>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</si>
  <si>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</si>
  <si>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</si>
  <si>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</si>
  <si>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</si>
  <si>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</si>
  <si>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</si>
  <si>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</si>
  <si>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</si>
  <si>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</si>
  <si>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</si>
  <si>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>7790</t>
  </si>
  <si>
    <t>7789</t>
  </si>
  <si>
    <t>7733</t>
  </si>
  <si>
    <t>3.8.2022</t>
  </si>
  <si>
    <t>14.7.2022</t>
  </si>
  <si>
    <t>21.7.2022</t>
  </si>
  <si>
    <t>12.7.2022</t>
  </si>
  <si>
    <t>26.7.2022</t>
  </si>
  <si>
    <t>Project: 101103653 — TEAM-UP — ERASMUS-EDU-2022-PEX-COVE</t>
  </si>
  <si>
    <t>5.6.2023</t>
  </si>
  <si>
    <t>CZ.06.04.01/00/22_043/0004297</t>
  </si>
  <si>
    <t>do 30 dnů od finančního vypořádání s poskytovatelem dotace, nejdéle do 29.11.2026</t>
  </si>
  <si>
    <t>29.11.2025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</si>
  <si>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</si>
  <si>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</si>
  <si>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</si>
  <si>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>7770</t>
  </si>
  <si>
    <t>Nákup materiálního vybavení pro potřeby praktické výuky žáků ŠVP Agropodnikání v roce 2024</t>
  </si>
  <si>
    <t xml:space="preserve">Vyšší odborná škola a Střední zemědělská škola, Benešov, Mendelova 131 </t>
  </si>
  <si>
    <t>129720 Centra odborné přípravy</t>
  </si>
  <si>
    <t>do 15 dnů od finančního vypořádání s poskytovatelem dotace, nejdéle do 28.2.2025</t>
  </si>
  <si>
    <t>049-09/2024/RK ze dne 29.2.2024</t>
  </si>
  <si>
    <t>Česká zahradnická akademie Mělník – střední škola a vyšší odborná škola, příspěvková organizace</t>
  </si>
  <si>
    <t>sady Na Polabí 411/72, 276 01 Mělník</t>
  </si>
  <si>
    <t>Nákup travního traktoru vybaveného elektrickým autopilotem s navigací DGPS a digitálního diagnostického zařízení pro traktory a nákladní automobily</t>
  </si>
  <si>
    <t>Hubálov 17, 294 11 Loukovec</t>
  </si>
  <si>
    <t>Zařízení pro precizní zemědělství</t>
  </si>
  <si>
    <t>Nákup učebních pomůcek pro žáky SZeŠ a SOŠ Poděbrady, COP 2024</t>
  </si>
  <si>
    <t>49535013</t>
  </si>
  <si>
    <t>067-10/2024/RK ze dne 7.3.2024</t>
  </si>
  <si>
    <t>CZ.06.04.04/00/22_050/0003068, CZ.06.04.04/00/22_062/0003594</t>
  </si>
  <si>
    <t>Oprava doškové střechy na špýcharu z Kornatic v areálu MLS</t>
  </si>
  <si>
    <t>MAS Podlipansko, o. p. s. 4. výzva – 1.4 Podpora památek. MAS Podlipansko, o. p. s. poskytuje dotaci jako zprostředkovatel dotace IROP, výzva č. 70,  Kultura - památky a muzea, CS 5.1 (CLLD)</t>
  </si>
  <si>
    <t>056-10/2024/RK ze dne 7.3.2024</t>
  </si>
  <si>
    <t>Výstava Vojtěch Kubašta</t>
  </si>
  <si>
    <t>054-05/2024/RK ze dne 1.2.2024</t>
  </si>
  <si>
    <t>Vojtěch byl první na světě</t>
  </si>
  <si>
    <t>Hornické muzeum Příbram</t>
  </si>
  <si>
    <t>Realizace marketingových kampaní na podporu udržitelných forem cestovního ruchu ve středních Čechách</t>
  </si>
  <si>
    <t xml:space="preserve">MMR, výzva č. 1/2024/117D72200 v rámci Podprogramu Marketingové aktivity v cestovním ruchu </t>
  </si>
  <si>
    <t>048-08/2024/RK ze dne 22.2.2024</t>
  </si>
  <si>
    <t>Instalace nové stálé expozice: LABYRINTEM</t>
  </si>
  <si>
    <t>Výstava Významné návštěvy u TGM v Lánech</t>
  </si>
  <si>
    <t xml:space="preserve">MKČR, Podpora expozičních a výstavních projektů </t>
  </si>
  <si>
    <t>049-08/2024/RK ze dne 22.2.2024</t>
  </si>
  <si>
    <t>Rozvoj souborného katalogu CASLIN a souboru národních autorit I. Kooperativní zpracování analytických záznamů</t>
  </si>
  <si>
    <t>MKČR, VISK 9</t>
  </si>
  <si>
    <t>MKČR, K21 - Výše kofinancování snížena o 415 000,- Kč - předpokládané výnosy z prodeje časopisu</t>
  </si>
  <si>
    <t>Instalace systému Kramerius 7</t>
  </si>
  <si>
    <t>MKČR, VISK 7</t>
  </si>
  <si>
    <t>MKČR, K21</t>
  </si>
  <si>
    <t>Venkovní samoobslužný návratový automat s třídící linkou</t>
  </si>
  <si>
    <t>MKČR, VISK 3</t>
  </si>
  <si>
    <t>Vzdělávání v oblasti ICT k moderním knihovnám</t>
  </si>
  <si>
    <t>MKČR, VISK 2</t>
  </si>
  <si>
    <t>Nákup 12 uměleckých děl z dotačního titulu MK ČR - Akviziční fond 2024</t>
  </si>
  <si>
    <t>Nákup 2 uměleckých děl z dotačního titulu MK ČR ISO II/C, výkup předmětů kulturní hodnoty mimořádného významu</t>
  </si>
  <si>
    <t>Náročné restaurování sbírkových předmětů  GASK</t>
  </si>
  <si>
    <t>Mělník v čase: 750 let města</t>
  </si>
  <si>
    <t>MK ČR, Podpora v oblasti regionálních kulturních tradic v ČR</t>
  </si>
  <si>
    <t>Mistr řezník</t>
  </si>
  <si>
    <t xml:space="preserve">MK ČR, Podpora výstavních a expozičních projektů </t>
  </si>
  <si>
    <t>Smetana-Dvořák ve spolupráci s Opolskou filharmonií k Roku české hudby</t>
  </si>
  <si>
    <t>Expozice Dějiny Kolína - 2. část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</si>
  <si>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</si>
  <si>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</si>
  <si>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</si>
  <si>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</si>
  <si>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</si>
  <si>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projekt je ukončen a finančně vypořádán</t>
  </si>
  <si>
    <t>Usnesení č. 024-06/2023/RK ze dne 9.2.2023
schválení Dodatku č. 2;  Probíhá energetický management (10 let)</t>
  </si>
  <si>
    <t xml:space="preserve">Usnesení č. 010-40/2022/RK ze dne 27.10.2022
schválení Dodatku č. 2 ;   Probíhá energetický management (10 let)   </t>
  </si>
  <si>
    <t>CZ.05.01.01/01/23_057/0003281</t>
  </si>
  <si>
    <t>6956</t>
  </si>
  <si>
    <t>6957</t>
  </si>
  <si>
    <t>OPZP_22_1_6_02_00034</t>
  </si>
  <si>
    <t>7743</t>
  </si>
  <si>
    <t>7778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</si>
  <si>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</si>
  <si>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</si>
  <si>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</si>
  <si>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</si>
  <si>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</si>
  <si>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</si>
  <si>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příprava VZ do pol. 04/2024</t>
  </si>
  <si>
    <t>IROP 36. výzva</t>
  </si>
  <si>
    <t>x.4.2024</t>
  </si>
  <si>
    <t>Finanční rámec pro projekt v roce 2025</t>
  </si>
  <si>
    <t>vratky předfinancování  2025</t>
  </si>
  <si>
    <t>Období leden - březen 2025</t>
  </si>
  <si>
    <t>Období duben - červen 2025</t>
  </si>
  <si>
    <t>Období červenec - září 2025</t>
  </si>
  <si>
    <t>Období říjen -prosinec 2025</t>
  </si>
  <si>
    <t>6597</t>
  </si>
  <si>
    <t>II/116 Nová Ves pod Pleší</t>
  </si>
  <si>
    <t>036-43/2022/RK ze dne 25.11.2022</t>
  </si>
  <si>
    <t>II/114, II/117 Hořovice, východní obchvat</t>
  </si>
  <si>
    <t>2508</t>
  </si>
  <si>
    <t>047-31/2022/RK ze dne 25.8.2022</t>
  </si>
  <si>
    <t xml:space="preserve">II/229 Rakovník, připojení na II/237 (obchvat města, trasa B3) </t>
  </si>
  <si>
    <t>4778</t>
  </si>
  <si>
    <t>043-37/2017/RK ze dne 26.10.2017</t>
  </si>
  <si>
    <t>016-13/2024/RK ze dne 28.3.2024</t>
  </si>
  <si>
    <t>I/12 – Sibřina – III/10173 (Odstranění bodové závady na silnici III/01212 v obci Květnice a Květnice, křižovatka silnic III/01211, III/01212 a III/01215)</t>
  </si>
  <si>
    <t>Globální položka-Rekonstrukce a opravy komunikací plnící funkci nevybudovaného SOKP-ISPROFOND-5211230037</t>
  </si>
  <si>
    <t>II/101 D1 - D7 (II/101 Veltrusy, km 74,410-76,750)</t>
  </si>
  <si>
    <t>Globální položka-Rekonstrukce a opravy komunikací plnící funkci nevybudovaného SOKP-ISPROFOND-5211220018</t>
  </si>
  <si>
    <t>II/522 Postřižín - Chlumín - II/101 (II/522 Odolena Voda, km 00,062-1,574 a 1,745-2,651)</t>
  </si>
  <si>
    <t>Globální položka-Rekonstrukce a opravy komunikací plnící funkci nevybudovaného SOKP-ISPROFOND-5211220019</t>
  </si>
  <si>
    <t>III/2438 Líbeznice - Hovorčovice - hr. Hl. m. Praha (III/2438 Hovorčovice, km 1,855 - 2,795)</t>
  </si>
  <si>
    <t>Globální položka-Rekonstrukce a opravy komunikací plnící funkci nevybudovaného SOKP-ISPROFOND-5211230038</t>
  </si>
  <si>
    <t>III/0103 hr.hl.m. Praha - Radonice - Zápy - II/101 (III/0103 Zápy, km 4,213-5,858 a 6,200-7,103)</t>
  </si>
  <si>
    <t>Globální položka-Rekonstrukce a opravy komunikací plnící funkci nevybudovaného SOKP-ISPROFOND-5211230039</t>
  </si>
  <si>
    <t>III/0097 III/0098 - Horňátky - III/24213</t>
  </si>
  <si>
    <t>Globální položka-Rekonstrukce a opravy komunikací plnící funkci nevybudovaného SOKP-ISPROFOND-5211230040</t>
  </si>
  <si>
    <t>III/0096  I/9 - Kojetice - II/101 (III/0096 Kojetice, km 0,000-0,838)</t>
  </si>
  <si>
    <t>Globální položka-Rekonstrukce a opravy komunikací plnící funkci nevybudovaného SOKP-ISPROFOND-5211230041</t>
  </si>
  <si>
    <t>III/0128 Sibřina - Křenice - II/101 (km 0,280-2,508)</t>
  </si>
  <si>
    <t>Globální položka-Rekonstrukce a opravy komunikací plnící funkci nevybudovaného SOKP-ISPROFOND-5211230042</t>
  </si>
  <si>
    <t>II/106, most ev.č. 106 – 001 Štěchovice</t>
  </si>
  <si>
    <t>Globální položka-Rekonstrukce mostů a silnic ve Středočeském kraji-ISPROFOND 5211220017</t>
  </si>
  <si>
    <t>III/12547 Zibohlavy - přestavba havarijního propustku ev.č. 12547-1p na most</t>
  </si>
  <si>
    <t>Globální položka-Rekonstrukce mostů a silnic ve Středočeském kraji-ISPROFOND 5211230033</t>
  </si>
  <si>
    <t>III/12149 Smilkov, most ev.č. 12149-1</t>
  </si>
  <si>
    <t>Globální položka-Rekonstrukce mostů a silnic ve Středočeském kraji-ISPROFOND 5211230034</t>
  </si>
  <si>
    <t>II/27515, most ev.č. 27515-7 přes Klenici za Kolomuty</t>
  </si>
  <si>
    <t>Globální položka-Rekonstrukce mostů a silnic ve Středočeském kraji-ISPROFOND 5211230035</t>
  </si>
  <si>
    <t>III/23642 Brandýsek-Pchery</t>
  </si>
  <si>
    <t>Globální položka-Rekonstrukce mostů a silnic ve Středočeském kraji-ISPROFOND 5211230036</t>
  </si>
  <si>
    <t>II/107 Všechromy - rekonstrukce silnice a okružních křižovatek</t>
  </si>
  <si>
    <t>016-12/2024/RK ze dne 21.3.2024</t>
  </si>
  <si>
    <t>III/11628 Voznice</t>
  </si>
  <si>
    <t>II/273 Chloumek u Mělníka - Lhotka</t>
  </si>
  <si>
    <t>III/24426 Byšice - Košátky</t>
  </si>
  <si>
    <t>II/174 Březnice, most ev.č. 174-006</t>
  </si>
  <si>
    <t>Silnice III/27221 Jizerní Vtelno, úprava křižovatky</t>
  </si>
  <si>
    <t>II/116 a III/11614 Srbsko, průtah</t>
  </si>
  <si>
    <t>ULICE VÍTA NEJEDLÉHO – STAVEBNÍ ÚPRAVY ULIČNÍHO PROSTORU</t>
  </si>
  <si>
    <t>III/2444 a III/0105a Přezletice, průtah I. etapa</t>
  </si>
  <si>
    <t>2023-1-CZ01-KA122-VET-000126883</t>
  </si>
  <si>
    <t>21.07.2023</t>
  </si>
  <si>
    <t>Erasmus+ - výzva 2024 KA1</t>
  </si>
  <si>
    <t>Erasmus+ 2024</t>
  </si>
  <si>
    <t>do 30 dnů od finančního vypořádání s poskytovatelem dotace, nejdéle do 28.02.2026</t>
  </si>
  <si>
    <t>050-19/2024/RK ze dne 16.05.2024</t>
  </si>
  <si>
    <t>Go, Pekar, go! Erasmus+ (KA121-SCH-B96060F9)</t>
  </si>
  <si>
    <t>Palackého 211/3, Mladá Boleslav II, 293 01 Mladá Boleslav</t>
  </si>
  <si>
    <t>Akreditovaný projekt v rámci programu Erasmus+, klíčová akce 1: Vzdělávací mobilita jednotlivců – Výzva 2024</t>
  </si>
  <si>
    <t>Legionářů 402, Příbram VII, 261 01 Příbram</t>
  </si>
  <si>
    <t>Gymnazium Řicany</t>
  </si>
  <si>
    <t xml:space="preserve">
Gymnázium Říčany, příspěvková organizace</t>
  </si>
  <si>
    <t>Komenského náměstí 1280/1, 251 01 Říčany</t>
  </si>
  <si>
    <t>do 30 dnů od finančního vypořádání s poskytovatelem dotace, nejdéle do 31.07.2026</t>
  </si>
  <si>
    <t>Rozvoj praxe na obchodní akademii - výjezdy do zahraničních firem</t>
  </si>
  <si>
    <t xml:space="preserve">
Gymnázium a Střední odborná škola ekonomická, Sedlčany, Nádražní 90</t>
  </si>
  <si>
    <t>Nádražní 90, 264 80 Sedlčany</t>
  </si>
  <si>
    <t>do 30 dnů od finančního vypořádání s poskytovatelem dotace, nejdéle do 30.11.2025</t>
  </si>
  <si>
    <t>Moderně pro a se studenty</t>
  </si>
  <si>
    <t xml:space="preserve">
Gymnázium Václava Beneše Třebízského, Slaný, Smetanovo nám. 1310</t>
  </si>
  <si>
    <t>Smetanovo náměstí 1310, 274 01 Slaný</t>
  </si>
  <si>
    <t>Cultural Routes and Digital Storytelling: Sharing Narratives of Europe's Rich Heritage and Diversity</t>
  </si>
  <si>
    <t>Integrovaná střední škola hotelového provozu, obchodu a služeb, Příbram, Gen. R. Tesaříka 114</t>
  </si>
  <si>
    <t>Gen. R. Tesaříka 114, Příbram I, 261 01 Příbram</t>
  </si>
  <si>
    <t>Posílení digitálních a jazykových kompetencí našich učitelů a žáků a podpora inovativních metod výuky</t>
  </si>
  <si>
    <t>Obchodní akademie a Jazyková škola s právem státní jazykové zkoušky Mladá Boleslav, příspěvková organizace</t>
  </si>
  <si>
    <t xml:space="preserve"> třída T. G. Masaryka 14, Mladá Boleslav III, 293 01 Mladá Boleslav</t>
  </si>
  <si>
    <t>do 30 dnů od finančního vypořádání s poskytovatelem dotace, nejdéle do 31.05.2026</t>
  </si>
  <si>
    <t>KA122-VET – Krátkodobé projekty mobilit pro žáky, pracovníky a vzdělávané osoby v odborném vzdělávání a přípravě</t>
  </si>
  <si>
    <t>Obchodní akademie, Střední pedagogická škola a Jazyková škola s právem státní jazykové zkoušky, Beroun, U Stadionu 486</t>
  </si>
  <si>
    <t>U Stadionu 486/2, Beroun-Město, 266 01 Beroun</t>
  </si>
  <si>
    <t>Erasmus+, Výzva 2024, Výběrové kolo 1, KA1, Projekty mobility v odborném vzdělávání a přípravě pro akreditované organizace, KA121-VET</t>
  </si>
  <si>
    <t>Na Příkopech 104, Příbram I, 261 01 Příbram</t>
  </si>
  <si>
    <t>Coding the Future</t>
  </si>
  <si>
    <t>do 30 dnů od finančního vypořádání s poskytovatelem dotace, nejdéle do 29.02.2028</t>
  </si>
  <si>
    <t xml:space="preserve">Robotic modular system with infrared technology for PET circulation 2024  </t>
  </si>
  <si>
    <t>Green Horizons –  traineeships abroad</t>
  </si>
  <si>
    <t>Pokračujeme za odbornou praxí do Evropy</t>
  </si>
  <si>
    <t>do 30 dnů od finančního vypořádání s poskytovatelem dotace, nejdéle do 31.08.2026</t>
  </si>
  <si>
    <t>Praxe bez hranic</t>
  </si>
  <si>
    <t xml:space="preserve">
Střední odborná škola a Střední odborné učiliště, Neratovice, Školní 664</t>
  </si>
  <si>
    <t>Školní 664, 277 11 Neratovice</t>
  </si>
  <si>
    <t>do 30 dnů od finančního vypořádání s poskytovatelem dotace, nejdéle do 30.9.2025</t>
  </si>
  <si>
    <t>Erasmus+ (Výzva 2024)</t>
  </si>
  <si>
    <t>Čáslavská 202, Karlov, 284 01 Kutná Hora</t>
  </si>
  <si>
    <t>Za odbornými zkušenostmi do Portugalska (2024)</t>
  </si>
  <si>
    <t xml:space="preserve">
Střední odborná škola informatiky a spojů a Střední odborné učiliště, Kolín, Jaselská 826</t>
  </si>
  <si>
    <t>Jaselská 826, Kolín IV, 280 02 Kolín</t>
  </si>
  <si>
    <t>S pomocí Erasmu ke zvýšení kvality vzdělávání na SOU Hluboš</t>
  </si>
  <si>
    <t>č.p. 178, 262 22 Hluboš</t>
  </si>
  <si>
    <t>Strojírenské dovednosti bez hranic: profesní stáže v
Maďarsku</t>
  </si>
  <si>
    <t>Střední průmyslová škola strojírenská a Jazyková škola s právem státní jazykové zkoušky, Kolín IV, Heverova 191</t>
  </si>
  <si>
    <t>Heverova 191, Kolín IV, 280 02 Kolín</t>
  </si>
  <si>
    <t>Na zkušenou do Evropy s žáky i učiteli</t>
  </si>
  <si>
    <t>Učíme nově</t>
  </si>
  <si>
    <t>Střední škola designu Lysá nad Labem, příspěvková organizace</t>
  </si>
  <si>
    <t>Stržiště 475, 289 22 Lysá nad Labem</t>
  </si>
  <si>
    <t>Učení praxí a rozvíjení dosavadních znalostí v oblastech rostlinné výroby a výsadby zeleně, chovu koní a managementu kroužku jezdectví a péče o domácí mazlíčky v útulku</t>
  </si>
  <si>
    <t>Sadová 1234/1, Čáslav-Nové Město, 286 01 Čáslav</t>
  </si>
  <si>
    <t xml:space="preserve">Access to Land – A2L </t>
  </si>
  <si>
    <t xml:space="preserve">Střední zemědělská škola a Střední odborná škola Poděbrady, příspěvková organizace                          </t>
  </si>
  <si>
    <t>Boučkova 355/49, Poděbrady II, 290 01 Poděbrady</t>
  </si>
  <si>
    <t>Environmental Action</t>
  </si>
  <si>
    <t xml:space="preserve">Střední zemědělská škola a Střední odborná škola Poděbrady, příspěvková organizace                           </t>
  </si>
  <si>
    <t>do 30 dnů od finančního vypořádání s poskytovatelem dotace, nejdéle do 28.02.2027</t>
  </si>
  <si>
    <t>Akreditace 2020-1-CZ01-KA120-VET-000094275 Výzva 2023, stáže v roce 2023/24</t>
  </si>
  <si>
    <t>Masarykova 197/1, Hlouška, 284 01 Kutná Hora</t>
  </si>
  <si>
    <t>Na stáže do Irska a Španělska (Internships in the Irish and Spanish companies)</t>
  </si>
  <si>
    <t>Přemysla Otakara II. 938/18, Čáslav-Nové Město, 286 01 Čáslav</t>
  </si>
  <si>
    <t>KA121-VET – Akreditované projekty mobilit vzdělávaných osob a pracovníků v odborném vzdělávání a přípravě</t>
  </si>
  <si>
    <t>Sídl. Gen. J. Kholla 2501, Rakovník II, 269 01 Rakovník</t>
  </si>
  <si>
    <t>Digital Pathways vs. Human Needs: Understanding and Navigating the Online and AI World for Life Sustainability (Future Digital)</t>
  </si>
  <si>
    <t>14.02.2024</t>
  </si>
  <si>
    <t>27.02.2024</t>
  </si>
  <si>
    <t>Pomáháme žákům školy</t>
  </si>
  <si>
    <t>Střední odborná škola a Střední odborné učiliště Neratovice, Školní 664</t>
  </si>
  <si>
    <t>NPO, výzva MŠMT 2024</t>
  </si>
  <si>
    <t>31.08.2025</t>
  </si>
  <si>
    <t>090-18/2024/RK ze dne 09.05.2024</t>
  </si>
  <si>
    <t>Správná cesta</t>
  </si>
  <si>
    <t>Vrapická 53, Kladno-Vrapice</t>
  </si>
  <si>
    <t>Podpora žáků se sociálním znevýhodněním v SŠ služeb a řemesel Stochov</t>
  </si>
  <si>
    <t>IROP 2021-2027 (96. výzva)</t>
  </si>
  <si>
    <t>CZ.06.04.01/00/22_043/0004582</t>
  </si>
  <si>
    <t>do 30 dnů od finančního vypořádání s poskytovatelem dotace, nejdéle do 28.11.2026</t>
  </si>
  <si>
    <t>28.11.2025</t>
  </si>
  <si>
    <t>CZ.06.04.01/00/22_043/0004296</t>
  </si>
  <si>
    <t xml:space="preserve">snížení celkových nákladů o 200 tis. Kč, neuznatelné náklady projektu již nebudou čerpány </t>
  </si>
  <si>
    <t>navýšení celkových nákladů projektu o 7 600 tis. Kč, z toho 5 100 tis. Kč z důvodu nepředpokládaných dodatečných stavebních prac - změna založení přístavby z důvodu archeologických nálezů v místě přístavby a řešení odlišností skutečného stavu budovy a z toho 2,5 mil. Kč na provedení ocelové lávky v podzemních prostorách muzea</t>
  </si>
  <si>
    <t xml:space="preserve">Revitalizace bývalého hospodářského dvora velkostatku a zámeckého parku, Zámek čp. 1, Roztoky - aktualizace </t>
  </si>
  <si>
    <t>7345</t>
  </si>
  <si>
    <t>IROP - MMR, Zelená infrastrukura - SC 2.2, výzva č. 64</t>
  </si>
  <si>
    <t>047-14/2024/RK ze dne 4.4.2024</t>
  </si>
  <si>
    <t>SC 2.2</t>
  </si>
  <si>
    <t>Rozšíření funkcionalit Leteckého muzea Metoděje Vlacha v Mladé Boleskavi (zpracování PD)</t>
  </si>
  <si>
    <t>NPO, 4.1 Systémová podpora veřejných investic, 4.1.3 Financční podpora přípravy projektů v souladu s EU</t>
  </si>
  <si>
    <t>077-18/2024/RK ze dne 9.5.2024</t>
  </si>
  <si>
    <t>Projektová dokumentace na adaptaci areálu Středočeské vědecké knihovny v Kladně v souladu s potřebami knihovny</t>
  </si>
  <si>
    <t>NPO, 4.1Systémová podpora veřejných investic, 4.1.3 Financční podpora přípravy projektů v souladu s EU</t>
  </si>
  <si>
    <t>Disegno Interno / Jan a Eva Švankmajerovi</t>
  </si>
  <si>
    <t>změna názvu projektu, původní název "Výstava: J. a E. Švankmajerovi - Kunstkamera"</t>
  </si>
  <si>
    <t>Oprava střechy věže Vysoká brána</t>
  </si>
  <si>
    <t>MK ČR, Program regenerace MPR a MPZ</t>
  </si>
  <si>
    <t>046-14/2024/RK ze dne 4.4.2024</t>
  </si>
  <si>
    <t>Výstava: Svatopluk Slovenčík - Pole přítomnosti</t>
  </si>
  <si>
    <t>078-18/2024/RK ze dne 9.5.2024</t>
  </si>
  <si>
    <t>Bitva u Rakovníka 1620</t>
  </si>
  <si>
    <t>079-18/2024/RKze dne 9.5.2024</t>
  </si>
  <si>
    <t>Restaurování sbírkového předmětu - klavír kapelníka Františka Kmocha</t>
  </si>
  <si>
    <t xml:space="preserve">Instalace fotovoltaických elektráren v rámci objektů Středočeského kraje </t>
  </si>
  <si>
    <t>7304</t>
  </si>
  <si>
    <t>016-45/2022/RK ze dne 8.12.2022</t>
  </si>
  <si>
    <t>7174</t>
  </si>
  <si>
    <t>7160</t>
  </si>
  <si>
    <t>Úspory energie - Domov Rožďalovice, poskytovatel sociálních služeb, areál klášter</t>
  </si>
  <si>
    <t>Úspory energie - Domov Rožďalovice, poskytovatel sociálních služeb, areál zámek</t>
  </si>
  <si>
    <t>NPŽP 12/2021</t>
  </si>
  <si>
    <t>vratky předfinancování 2026+</t>
  </si>
  <si>
    <t>Celkové plánované náklady na kofinancování a předfinancování 2026+</t>
  </si>
  <si>
    <t>SC 1.1</t>
  </si>
  <si>
    <t>SC 6.1</t>
  </si>
  <si>
    <t>SC 7.1</t>
  </si>
  <si>
    <t>SC 9.3</t>
  </si>
  <si>
    <t>Brandýs n. Lab.-St.Boleslav</t>
  </si>
  <si>
    <t>7940</t>
  </si>
  <si>
    <t>7941</t>
  </si>
  <si>
    <t>Celkové náklady - 43796,47971 Kč</t>
  </si>
  <si>
    <t>Geoportál KSÚS</t>
  </si>
  <si>
    <t>7503</t>
  </si>
  <si>
    <t>018-42/2023/RK ze dne 23.11.2023</t>
  </si>
  <si>
    <t>Říčany, Brandýs nad Labem</t>
  </si>
  <si>
    <t>1..3.2022</t>
  </si>
  <si>
    <t>USN č. 064-28/2024/RK ze dne 08.08.2024 - změna účelu použití prostředků poskytnutých na kofinancování</t>
  </si>
  <si>
    <t>do 30 dnů od finančního vypořádání s poskytovatelem dotace, nejdéle do 31.01.2026</t>
  </si>
  <si>
    <t>projekt nebyl podpořen</t>
  </si>
  <si>
    <t>2024-1-CZ01-KA121-VET-000198356</t>
  </si>
  <si>
    <t>23.07.2024</t>
  </si>
  <si>
    <t>Gymnázium J. S. Machara, Brandýs nad Labem – Stará Boleslav, příspěvková organizace</t>
  </si>
  <si>
    <t>CZ.06.04.01/00/22_043/0002102</t>
  </si>
  <si>
    <t>navýšení NV dle USN č. 074-28/2024/RK ze dne 08.08.2024</t>
  </si>
  <si>
    <t>změnové řízení k RoPD</t>
  </si>
  <si>
    <t>do 30 dnů od finančního vypořádání s poskytovatelem dotace, nejdéle do 31.08.2028</t>
  </si>
  <si>
    <t>31.08.2027</t>
  </si>
  <si>
    <t>080-29/2021/RK ze dne 15.7.2021, 044-20/2024/RK ze dne 23.05.2024</t>
  </si>
  <si>
    <t>aktualizace PZ</t>
  </si>
  <si>
    <t>31.07.2025</t>
  </si>
  <si>
    <t>18.06.2024</t>
  </si>
  <si>
    <t>vydané RoPD a změnové řízení k RoPD</t>
  </si>
  <si>
    <t>do 30 dnů od finančního vypořádání s poskytovatelem dotace, nejdéle do 31.12.2028</t>
  </si>
  <si>
    <t>31.12.2027</t>
  </si>
  <si>
    <t>27-01/2023/RK ze dne 05.01. 2023, 099-27/2024/RK ze dne 25.07.2024</t>
  </si>
  <si>
    <t>31.12. 2025</t>
  </si>
  <si>
    <t>7.6.2024</t>
  </si>
  <si>
    <t>129D722001038</t>
  </si>
  <si>
    <t>7933</t>
  </si>
  <si>
    <t>17.05.2024</t>
  </si>
  <si>
    <t>Centra odborné přípravy - Pořízení učebních pomůcek  pro praktickou výuku 2024</t>
  </si>
  <si>
    <t>129D722001040</t>
  </si>
  <si>
    <t>7934</t>
  </si>
  <si>
    <t>13.06.2024</t>
  </si>
  <si>
    <t>129D722001041</t>
  </si>
  <si>
    <t>7935</t>
  </si>
  <si>
    <t>04.06.2024</t>
  </si>
  <si>
    <t>129D722001042</t>
  </si>
  <si>
    <t>7936</t>
  </si>
  <si>
    <t>129D722001039</t>
  </si>
  <si>
    <t>7937</t>
  </si>
  <si>
    <t>SC 2.1, SC 10.2</t>
  </si>
  <si>
    <t>044-27/2023/RK ze dne 13.7.2023, 070-25/2024/RK ze dne 27.6.2024</t>
  </si>
  <si>
    <t>navýšené CN projektu o 100 383,04 Kč, vyšší kofinancování</t>
  </si>
  <si>
    <t>projekt zrušený, dotace zamítnuta</t>
  </si>
  <si>
    <t>Nákup 2 uměleckých děl z dotačního programu Nadace pro současné umění (NSU)</t>
  </si>
  <si>
    <t>MK ČR,NSU 2024</t>
  </si>
  <si>
    <t>022-23/2024/RK ze dne 13.6.2024</t>
  </si>
  <si>
    <t>Zajištění kybernetické bezpečnosti Zdravotnické záchranné služby Středočeského kraje I.</t>
  </si>
  <si>
    <t>NPO, výzva 
č. 43</t>
  </si>
  <si>
    <t>č. 013-27/2024/RK ze dne 25.7.2024</t>
  </si>
  <si>
    <t>CZ.05.2.32/0.0/0.0/19_117/0009558</t>
  </si>
  <si>
    <t>Zrušen - Celkové náklady - 2.800 Kč</t>
  </si>
  <si>
    <t>SFZP 044889/2020</t>
  </si>
  <si>
    <t>013-33/2023/RK ze dne 14.9.2023</t>
  </si>
  <si>
    <t>zrušeno, Celkové náklady  - 1285,95 tis. Kč</t>
  </si>
  <si>
    <t>nejedná se o projekt jako takový, jedná se návazné aktivity k předchozímu projektu OPZ</t>
  </si>
  <si>
    <t>Usnesení č. 008-42/2023/RK ze dne 23.11.2023</t>
  </si>
  <si>
    <t>Usnesení Č. 065-30/2023/RK ze dne 24.8.2023</t>
  </si>
  <si>
    <t>Usnesení č. 035-32/2023/RK ze dne 7.9.2023</t>
  </si>
  <si>
    <t>není konkrétní usnesení, bylo schváleno v rámci deinstitucionalizace</t>
  </si>
  <si>
    <t>Usnesení č. 051-40/2023/RK ze dne 9.11.2023</t>
  </si>
  <si>
    <t>Usnesení č. 022-43/2023/RK ze dne 1.12.2023</t>
  </si>
  <si>
    <t>30.11.2024</t>
  </si>
  <si>
    <t>Usnesení č. 017-14/2021/RK ze dne 25.3.2021</t>
  </si>
  <si>
    <t>Usnesení č. 035-30/2022/RK ze dne 11.8.2022</t>
  </si>
  <si>
    <t>Usnesení č. 047-29/2023/RK ze dne 10.8.2023</t>
  </si>
  <si>
    <t>Usnesení č. 048-29/2023/RK ze dne 10.8.2023</t>
  </si>
  <si>
    <t>Usnesení č. 046-29/2023/RK ze dne 10.8.2023</t>
  </si>
  <si>
    <t>věcné břemeno platí SK</t>
  </si>
  <si>
    <t>PD hradí SK</t>
  </si>
  <si>
    <t>Celkově zaplaceno k 1.8.2024 (za celou dobu projektu)</t>
  </si>
  <si>
    <t xml:space="preserve">Celkově zaplaceno k 1.8.2024 (za celou dobu projektu) </t>
  </si>
  <si>
    <t>Vratka předfinancování k 1.8.2024</t>
  </si>
  <si>
    <t>Odbor dopravy</t>
  </si>
  <si>
    <t>Odbor školství</t>
  </si>
  <si>
    <t>Odbor kultury</t>
  </si>
  <si>
    <t>Odbor zdravotnictví</t>
  </si>
  <si>
    <t>Ostatní kapitoly</t>
  </si>
  <si>
    <t>Odbor řízení dotačních projektů</t>
  </si>
  <si>
    <t>Odbor majetku</t>
  </si>
  <si>
    <t>Odbor veřejné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</si>
</sst>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6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2"/>
      <name val="Arial"/>
      <family val="2"/>
      <charset val="238"/>
    </font>
    <font>
      <sz val="14"/>
      <color theme="3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8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trike/>
      <sz val="14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i/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3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8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726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46" fillId="6" borderId="0" xfId="0" applyNumberFormat="1" applyFont="1" applyFill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46" fillId="0" borderId="0" xfId="0" applyNumberFormat="1" applyFont="1" applyAlignment="1" applyProtection="1">
      <alignment wrapText="1" shrinkToFit="1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49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46" fillId="4" borderId="17" xfId="43" applyFont="1" applyFill="1" applyBorder="1" applyAlignment="1" applyProtection="1">
      <alignment horizontal="right" vertical="center" wrapText="1" shrinkToFit="1"/>
      <protection locked="0"/>
    </xf>
    <xf numFmtId="14" fontId="5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3" applyNumberFormat="1" applyFont="1" applyBorder="1" applyAlignment="1" applyProtection="1">
      <alignment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4" fontId="16" fillId="3" borderId="17" xfId="0" applyNumberFormat="1" applyFont="1" applyFill="1" applyBorder="1" applyAlignment="1" applyProtection="1">
      <alignment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vertical="center" wrapText="1" shrinkToFit="1"/>
      <protection locked="0"/>
    </xf>
    <xf numFmtId="4" fontId="21" fillId="6" borderId="17" xfId="0" applyNumberFormat="1" applyFont="1" applyFill="1" applyBorder="1" applyAlignment="1">
      <alignment vertical="center" wrapText="1" shrinkToFit="1"/>
    </xf>
    <xf numFmtId="4" fontId="21" fillId="0" borderId="17" xfId="0" applyNumberFormat="1" applyFont="1" applyBorder="1" applyAlignment="1" applyProtection="1">
      <alignment horizontal="center" wrapText="1" shrinkToFit="1"/>
      <protection locked="0"/>
    </xf>
    <xf numFmtId="4" fontId="45" fillId="6" borderId="17" xfId="0" applyNumberFormat="1" applyFont="1" applyFill="1" applyBorder="1" applyAlignment="1" applyProtection="1">
      <alignment vertical="center" wrapText="1" shrinkToFit="1"/>
      <protection locked="0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left" vertical="center" wrapText="1" shrinkToFit="1"/>
      <protection locked="0"/>
    </xf>
    <xf numFmtId="1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vertical="center" wrapText="1" shrinkToFit="1"/>
      <protection locked="0"/>
    </xf>
    <xf numFmtId="4" fontId="49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0" borderId="17" xfId="0" applyNumberFormat="1" applyFont="1" applyBorder="1" applyAlignment="1" applyProtection="1">
      <alignment vertical="center" wrapText="1" shrinkToFit="1"/>
      <protection locked="0"/>
    </xf>
    <xf numFmtId="2" fontId="21" fillId="0" borderId="17" xfId="3" applyNumberFormat="1" applyFont="1" applyBorder="1" applyAlignment="1" applyProtection="1">
      <alignment vertical="center" wrapText="1" shrinkToFit="1"/>
      <protection locked="0"/>
    </xf>
    <xf numFmtId="4" fontId="32" fillId="0" borderId="17" xfId="6" applyNumberFormat="1" applyFont="1" applyBorder="1" applyAlignment="1" applyProtection="1">
      <alignment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vertical="center" wrapText="1" shrinkToFit="1"/>
      <protection locked="0"/>
    </xf>
    <xf numFmtId="14" fontId="21" fillId="0" borderId="17" xfId="0" applyNumberFormat="1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14" fontId="30" fillId="0" borderId="17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2" fillId="0" borderId="17" xfId="0" applyNumberFormat="1" applyFont="1" applyBorder="1" applyAlignment="1">
      <alignment horizontal="right" vertical="center" wrapText="1"/>
    </xf>
    <xf numFmtId="2" fontId="21" fillId="0" borderId="17" xfId="0" applyNumberFormat="1" applyFont="1" applyBorder="1" applyAlignment="1" applyProtection="1">
      <alignment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1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vertical="center" wrapText="1" shrinkToFit="1"/>
      <protection locked="0"/>
    </xf>
    <xf numFmtId="2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2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6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0" borderId="15" xfId="3" applyNumberFormat="1" applyFont="1" applyBorder="1" applyAlignment="1" applyProtection="1">
      <alignment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0" borderId="15" xfId="3" applyNumberFormat="1" applyFont="1" applyBorder="1" applyAlignment="1" applyProtection="1">
      <alignment horizontal="right" vertical="center" wrapText="1" shrinkToFit="1"/>
      <protection locked="0"/>
    </xf>
    <xf numFmtId="165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0" applyNumberFormat="1" applyFont="1" applyFill="1" applyBorder="1" applyAlignment="1">
      <alignment horizontal="right" vertical="center" wrapText="1" shrinkToFit="1"/>
    </xf>
    <xf numFmtId="2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1" fillId="17" borderId="17" xfId="43" applyFont="1" applyFill="1" applyBorder="1" applyAlignment="1" applyProtection="1">
      <alignment horizontal="right" vertical="center" wrapText="1" shrinkToFit="1"/>
      <protection locked="0"/>
    </xf>
    <xf numFmtId="0" fontId="21" fillId="17" borderId="17" xfId="0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 shrinkToFit="1"/>
    </xf>
    <xf numFmtId="14" fontId="21" fillId="0" borderId="17" xfId="0" applyNumberFormat="1" applyFont="1" applyBorder="1" applyAlignment="1">
      <alignment horizontal="right" vertical="center" wrapText="1" shrinkToFit="1"/>
    </xf>
    <xf numFmtId="0" fontId="25" fillId="0" borderId="20" xfId="0" applyFont="1" applyBorder="1"/>
    <xf numFmtId="0" fontId="26" fillId="0" borderId="20" xfId="0" applyFont="1" applyBorder="1"/>
    <xf numFmtId="4" fontId="30" fillId="0" borderId="17" xfId="0" applyNumberFormat="1" applyFont="1" applyBorder="1" applyAlignment="1">
      <alignment horizontal="right" vertical="center" wrapText="1" shrinkToFit="1"/>
    </xf>
    <xf numFmtId="14" fontId="30" fillId="0" borderId="17" xfId="0" applyNumberFormat="1" applyFont="1" applyBorder="1" applyAlignment="1">
      <alignment horizontal="right" vertical="center" wrapText="1" shrinkToFit="1"/>
    </xf>
    <xf numFmtId="2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0" borderId="20" xfId="0" applyFont="1" applyBorder="1" applyAlignment="1">
      <alignment wrapText="1"/>
    </xf>
    <xf numFmtId="4" fontId="21" fillId="0" borderId="17" xfId="0" applyNumberFormat="1" applyFont="1" applyBorder="1" applyAlignment="1" applyProtection="1">
      <alignment horizontal="right" wrapText="1" shrinkToFit="1"/>
      <protection locked="0"/>
    </xf>
    <xf numFmtId="0" fontId="25" fillId="15" borderId="20" xfId="0" applyFont="1" applyFill="1" applyBorder="1" applyAlignment="1">
      <alignment wrapText="1"/>
    </xf>
    <xf numFmtId="49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>
      <alignment horizontal="right" vertical="center" wrapText="1" shrinkToFit="1"/>
    </xf>
    <xf numFmtId="14" fontId="21" fillId="15" borderId="17" xfId="0" applyNumberFormat="1" applyFont="1" applyFill="1" applyBorder="1" applyAlignment="1">
      <alignment horizontal="right" vertical="center" wrapText="1" shrinkToFit="1"/>
    </xf>
    <xf numFmtId="4" fontId="21" fillId="15" borderId="17" xfId="0" applyNumberFormat="1" applyFont="1" applyFill="1" applyBorder="1" applyAlignment="1" applyProtection="1">
      <alignment wrapText="1" shrinkToFit="1"/>
      <protection locked="0"/>
    </xf>
    <xf numFmtId="4" fontId="22" fillId="15" borderId="17" xfId="0" applyNumberFormat="1" applyFont="1" applyFill="1" applyBorder="1" applyAlignment="1" applyProtection="1">
      <alignment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wrapText="1" shrinkToFit="1"/>
      <protection locked="0"/>
    </xf>
    <xf numFmtId="2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4" fontId="21" fillId="0" borderId="24" xfId="0" applyNumberFormat="1" applyFont="1" applyBorder="1" applyAlignment="1">
      <alignment vertical="center"/>
    </xf>
    <xf numFmtId="4" fontId="21" fillId="0" borderId="13" xfId="0" applyNumberFormat="1" applyFont="1" applyBorder="1" applyAlignment="1">
      <alignment vertical="center" wrapText="1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24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 wrapText="1"/>
    </xf>
    <xf numFmtId="4" fontId="30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0" xfId="0" applyNumberFormat="1" applyFont="1" applyBorder="1" applyAlignment="1">
      <alignment vertical="center" wrapText="1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vertical="center" wrapText="1"/>
    </xf>
    <xf numFmtId="14" fontId="24" fillId="0" borderId="17" xfId="0" applyNumberFormat="1" applyFont="1" applyBorder="1" applyAlignment="1">
      <alignment horizontal="center" vertical="center"/>
    </xf>
    <xf numFmtId="4" fontId="24" fillId="0" borderId="21" xfId="0" applyNumberFormat="1" applyFont="1" applyBorder="1" applyAlignment="1" applyProtection="1">
      <alignment horizontal="right" vertical="center" wrapText="1" shrinkToFit="1"/>
      <protection locked="0"/>
    </xf>
    <xf numFmtId="49" fontId="21" fillId="3" borderId="17" xfId="0" applyNumberFormat="1" applyFont="1" applyFill="1" applyBorder="1" applyAlignment="1">
      <alignment horizontal="center" vertical="center" wrapText="1"/>
    </xf>
    <xf numFmtId="4" fontId="21" fillId="0" borderId="20" xfId="0" applyNumberFormat="1" applyFont="1" applyBorder="1" applyAlignment="1">
      <alignment vertical="center"/>
    </xf>
    <xf numFmtId="4" fontId="21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0" xfId="0" applyNumberFormat="1" applyFont="1" applyBorder="1" applyAlignment="1">
      <alignment horizontal="right" vertical="center" wrapText="1"/>
    </xf>
    <xf numFmtId="4" fontId="24" fillId="0" borderId="17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0" fontId="21" fillId="0" borderId="25" xfId="0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 wrapText="1"/>
    </xf>
    <xf numFmtId="4" fontId="22" fillId="0" borderId="20" xfId="0" applyNumberFormat="1" applyFont="1" applyBorder="1" applyAlignment="1">
      <alignment horizontal="right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4" fontId="22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25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33" fillId="0" borderId="15" xfId="0" applyNumberFormat="1" applyFont="1" applyBorder="1" applyAlignment="1" applyProtection="1">
      <alignment horizontal="left" vertical="center" wrapText="1" shrinkToFit="1"/>
      <protection locked="0"/>
    </xf>
    <xf numFmtId="2" fontId="22" fillId="0" borderId="17" xfId="0" applyNumberFormat="1" applyFont="1" applyBorder="1" applyAlignment="1" applyProtection="1">
      <alignment vertical="center" wrapText="1" shrinkToFit="1"/>
      <protection locked="0"/>
    </xf>
    <xf numFmtId="4" fontId="26" fillId="0" borderId="15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vertical="center" wrapText="1" shrinkToFit="1"/>
      <protection locked="0"/>
    </xf>
    <xf numFmtId="2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5" fillId="15" borderId="15" xfId="0" applyNumberFormat="1" applyFont="1" applyFill="1" applyBorder="1" applyAlignment="1" applyProtection="1">
      <alignment horizontal="lef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vertical="center" wrapText="1" shrinkToFit="1"/>
      <protection locked="0"/>
    </xf>
    <xf numFmtId="4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1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1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21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2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wrapText="1"/>
    </xf>
    <xf numFmtId="0" fontId="24" fillId="0" borderId="17" xfId="0" applyFont="1" applyBorder="1"/>
    <xf numFmtId="2" fontId="24" fillId="0" borderId="17" xfId="0" applyNumberFormat="1" applyFont="1" applyBorder="1" applyAlignment="1">
      <alignment horizontal="right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4" fontId="5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4" fontId="31" fillId="0" borderId="0" xfId="0" applyNumberFormat="1" applyFont="1" applyAlignment="1" applyProtection="1">
      <alignment horizontal="right" vertical="center" wrapText="1" shrinkToFit="1"/>
      <protection locked="0"/>
    </xf>
    <xf numFmtId="4" fontId="31" fillId="0" borderId="0" xfId="0" applyNumberFormat="1" applyFont="1" applyAlignment="1">
      <alignment horizontal="right" vertical="center"/>
    </xf>
    <xf numFmtId="4" fontId="24" fillId="0" borderId="17" xfId="0" applyNumberFormat="1" applyFont="1" applyBorder="1" applyAlignment="1">
      <alignment horizontal="right" vertical="center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0" xfId="0" applyFont="1" applyAlignment="1">
      <alignment horizontal="center" vertical="center" wrapText="1"/>
    </xf>
    <xf numFmtId="4" fontId="3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4" fillId="0" borderId="15" xfId="0" applyNumberFormat="1" applyFont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52" fillId="0" borderId="21" xfId="0" applyNumberFormat="1" applyFont="1" applyBorder="1" applyAlignment="1" applyProtection="1">
      <alignment horizontal="right"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1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2" fillId="0" borderId="15" xfId="0" applyNumberFormat="1" applyFont="1" applyBorder="1" applyAlignment="1" applyProtection="1">
      <alignment horizontal="left" vertical="center" wrapText="1" shrinkToFit="1"/>
      <protection locked="0"/>
    </xf>
    <xf numFmtId="0" fontId="25" fillId="0" borderId="15" xfId="0" applyFont="1" applyBorder="1" applyAlignment="1">
      <alignment horizontal="left" vertical="center" wrapText="1"/>
    </xf>
    <xf numFmtId="0" fontId="25" fillId="21" borderId="15" xfId="0" applyFont="1" applyFill="1" applyBorder="1" applyAlignment="1">
      <alignment horizontal="left" vertical="center" wrapText="1"/>
    </xf>
    <xf numFmtId="4" fontId="27" fillId="8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4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56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44" fillId="0" borderId="15" xfId="0" applyNumberFormat="1" applyFont="1" applyBorder="1" applyAlignment="1" applyProtection="1">
      <alignment horizontal="left" vertical="center" wrapText="1" shrinkToFit="1"/>
      <protection locked="0"/>
    </xf>
    <xf numFmtId="0" fontId="44" fillId="0" borderId="15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4" fontId="27" fillId="7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25" fillId="0" borderId="15" xfId="0" applyFont="1" applyBorder="1" applyAlignment="1">
      <alignment vertical="center" wrapText="1"/>
    </xf>
    <xf numFmtId="4" fontId="26" fillId="0" borderId="15" xfId="0" applyNumberFormat="1" applyFont="1" applyBorder="1" applyAlignment="1" applyProtection="1">
      <alignment vertical="center" wrapText="1" shrinkToFit="1"/>
      <protection locked="0"/>
    </xf>
    <xf numFmtId="4" fontId="49" fillId="8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0" borderId="15" xfId="3" applyNumberFormat="1" applyFont="1" applyBorder="1" applyAlignment="1" applyProtection="1">
      <alignment vertical="center" wrapText="1" shrinkToFit="1"/>
      <protection locked="0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0" fontId="32" fillId="0" borderId="15" xfId="0" applyFont="1" applyBorder="1" applyAlignment="1">
      <alignment vertical="center" wrapText="1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49" fontId="45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5" fillId="0" borderId="15" xfId="0" applyFont="1" applyBorder="1" applyAlignment="1">
      <alignment horizontal="left" vertical="justify"/>
    </xf>
    <xf numFmtId="1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5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5" xfId="3" applyNumberFormat="1" applyFont="1" applyBorder="1" applyAlignment="1" applyProtection="1">
      <alignment horizontal="lef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center" vertical="center" wrapText="1" shrinkToFit="1"/>
      <protection locked="0"/>
    </xf>
    <xf numFmtId="4" fontId="25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26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wrapText="1" shrinkToFit="1"/>
      <protection locked="0"/>
    </xf>
    <xf numFmtId="4" fontId="16" fillId="0" borderId="21" xfId="0" applyNumberFormat="1" applyFont="1" applyBorder="1" applyAlignment="1" applyProtection="1">
      <alignment vertic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3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23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3" xfId="0" applyNumberFormat="1" applyFont="1" applyBorder="1" applyAlignment="1" applyProtection="1">
      <alignment horizontal="center" wrapText="1" shrinkToFit="1"/>
      <protection locked="0"/>
    </xf>
    <xf numFmtId="49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1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0" xfId="0" applyNumberFormat="1" applyFont="1" applyBorder="1" applyAlignment="1" applyProtection="1">
      <alignment vertical="center" wrapText="1" shrinkToFit="1"/>
      <protection locked="0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6" fontId="16" fillId="0" borderId="0" xfId="0" applyNumberFormat="1" applyFont="1" applyAlignment="1">
      <alignment horizontal="right" vertical="center"/>
    </xf>
    <xf numFmtId="166" fontId="63" fillId="0" borderId="0" xfId="0" applyNumberFormat="1" applyFont="1" applyAlignment="1">
      <alignment horizontal="right" vertical="center"/>
    </xf>
    <xf numFmtId="4" fontId="63" fillId="0" borderId="0" xfId="0" applyNumberFormat="1" applyFont="1" applyAlignment="1">
      <alignment horizontal="right" vertical="center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" fontId="4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2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2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6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0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21" xfId="0" applyNumberFormat="1" applyFont="1" applyFill="1" applyBorder="1" applyAlignment="1" applyProtection="1">
      <alignment horizontal="left" vertical="center" wrapText="1" shrinkToFit="1"/>
      <protection locked="0"/>
    </xf>
    <xf numFmtId="1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3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10" xfId="44" xr:uid="{88A0D349-131C-4CE6-97FF-E00EF8CAF2EA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2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261937</xdr:colOff>
      <xdr:row>558</xdr:row>
      <xdr:rowOff>120981</xdr:rowOff>
    </xdr:from>
    <xdr:to>
      <xdr:col>18</xdr:col>
      <xdr:colOff>1252657</xdr:colOff>
      <xdr:row>588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07341F6-EF21-BDB2-451B-03BDB73F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7237" y="511880181"/>
          <a:ext cx="14059020" cy="810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285748</xdr:colOff>
      <xdr:row>558</xdr:row>
      <xdr:rowOff>195264</xdr:rowOff>
    </xdr:from>
    <xdr:to>
      <xdr:col>77</xdr:col>
      <xdr:colOff>1323952</xdr:colOff>
      <xdr:row>588</xdr:row>
      <xdr:rowOff>106073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FF4B6F5-D769-0E73-936D-7C38D40B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0948" y="511954464"/>
          <a:ext cx="14944704" cy="8102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áš Smital" id="{386090B6-8814-4B84-ADC8-55A62886F018}" userId="S::smital@rdksc.cz::b455d519-ca34-44f4-ac1f-88b591fdf51f" providerId="AD"/>
  <person displayName="Rybenská Dominika" id="{D67827D4-56DE-4638-8140-19D74EEC8CBD}" userId="S::rybenska@kr-s.cz::bb7bf3a2-bc17-4dec-971d-3f49972cb782" providerId="AD"/>
  <person displayName="Tomášek Petr" id="{8B517121-41CC-4F80-BB71-3309E42B7CBB}" userId="S::tomasekp@kr-s.cz::63e38e1f-b1cf-4e02-a16a-651be28324a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4-07-23T09:07:55.03" personId="{386090B6-8814-4B84-ADC8-55A62886F018}" id="{CFA8F9AC-67AA-4CC5-8DDE-439B4CA5A367}">
    <text>Bude stažen a financován ze SFDI</text>
  </threadedComment>
  <threadedComment ref="B33" dT="2024-07-23T09:08:22.77" personId="{386090B6-8814-4B84-ADC8-55A62886F018}" id="{80F48BBA-21EB-487C-8E9B-5DADAB3D8259}">
    <text>Bude se stahovat a přeregistrovávat.</text>
  </threadedComment>
  <threadedComment ref="B38" dT="2024-07-23T09:07:55.03" personId="{386090B6-8814-4B84-ADC8-55A62886F018}" id="{C4E816FE-D395-4FF7-A801-A4E1A3937CB3}">
    <text>Bude stažen a financován ze SFDI</text>
  </threadedComment>
  <threadedComment ref="BZ245" dT="2023-03-17T15:57:59.56" personId="{D67827D4-56DE-4638-8140-19D74EEC8CBD}" id="{394FD167-CFEE-42B8-8D93-CCEF8B691C27}">
    <text>IF SK Rekonstrukce el. rozvodů a svítidel</text>
  </threadedComment>
  <threadedComment ref="BW254" dT="2023-10-16T17:25:38.72" personId="{D67827D4-56DE-4638-8140-19D74EEC8CBD}" id="{F788690C-5E48-42D2-973D-A9D07ADB1DBB}">
    <text xml:space="preserve">Kofinancování
</text>
  </threadedComment>
  <threadedComment ref="BW308" dT="2024-03-14T15:50:28.38" personId="{D67827D4-56DE-4638-8140-19D74EEC8CBD}" id="{1AEB7C45-D8AA-44A9-A53C-65C46C807B48}">
    <text>UZ 855-462271,34 Kč, UZ 955-10436335,06 Kč</text>
  </threadedComment>
  <threadedComment ref="K311" dT="2023-10-16T19:22:05.05" personId="{D67827D4-56DE-4638-8140-19D74EEC8CBD}" id="{C17949F7-8CEA-4ED0-BEBB-87395E18947D}">
    <text>NV SK 1 675 923,12 Kč SK, ŠPO 5 229,60 Kč + NV 398 090 Kč VZ SK</text>
  </threadedComment>
  <threadedComment ref="BW317" dT="2023-05-18T09:13:17.71" personId="{D67827D4-56DE-4638-8140-19D74EEC8CBD}" id="{C7DC340F-2CAC-4A07-BB77-565461345419}">
    <text>UZ 855-700 317,00 Kč, UZ 955-26 254 800,00 Kč</text>
  </threadedComment>
  <threadedComment ref="BW318" dT="2024-07-19T12:04:07.78" personId="{D67827D4-56DE-4638-8140-19D74EEC8CBD}" id="{8B86F7CA-CB22-4354-95F9-B59D7D40D19B}">
    <text>UZ 855 - 1 764 500 Kč, UZ 955 - 6 389 950 Kč</text>
  </threadedComment>
  <threadedComment ref="BW319" dT="2023-05-18T09:14:09.04" personId="{D67827D4-56DE-4638-8140-19D74EEC8CBD}" id="{33D99D9B-94EF-4E89-959F-8ED730340380}">
    <text>UZ 855-631 813,50 Kč, UZ 955-21 480 186,50 Kč</text>
  </threadedComment>
  <threadedComment ref="BW324" dT="2024-07-19T12:47:20.31" personId="{D67827D4-56DE-4638-8140-19D74EEC8CBD}" id="{C59F3ACE-B9AD-418A-872B-3B50B53B61B2}">
    <text>UZ 855 - 822 377,56 Kč, UZ 955 - 14 806 598,00 Kč</text>
  </threadedComment>
  <threadedComment ref="BW325" dT="2023-03-17T15:28:29.14" personId="{D67827D4-56DE-4638-8140-19D74EEC8CBD}" id="{7142F6DC-E38F-43EF-A98D-3218CF69EF6D}">
    <text xml:space="preserve">UZ 955 - 8369444,39 Kč, UZ 855 - 29938,27 Kč </text>
  </threadedComment>
  <threadedComment ref="BW325" dT="2023-09-01T07:30:36.82" personId="{8B517121-41CC-4F80-BB71-3309E42B7CBB}" id="{4C8A69AB-093F-4DA3-8D27-5936F328D3A4}" parentId="{7142F6DC-E38F-43EF-A98D-3218CF69EF6D}">
    <text>Oprava UZ 855 - nový stav:
UZ 955 - 8 369 444,39 Kč
UZ 855 -    470 138,27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62" t="s">
        <v>278</v>
      </c>
      <c r="B1" s="663"/>
      <c r="C1" s="664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  <c r="BE1" s="663"/>
      <c r="BF1" s="663"/>
      <c r="BG1" s="663"/>
      <c r="BH1" s="663"/>
      <c r="BI1" s="663"/>
      <c r="BJ1" s="663"/>
      <c r="BK1" s="663"/>
      <c r="BL1" s="663"/>
      <c r="BM1" s="663"/>
      <c r="BN1" s="663"/>
      <c r="BO1" s="663"/>
      <c r="BP1" s="663"/>
      <c r="BQ1" s="663"/>
      <c r="BR1" s="663"/>
      <c r="BS1" s="663"/>
      <c r="BT1" s="663"/>
      <c r="BU1" s="663"/>
      <c r="BV1" s="663"/>
      <c r="BW1" s="663"/>
      <c r="BX1" s="663"/>
      <c r="BY1" s="663"/>
      <c r="BZ1" s="663"/>
      <c r="CA1" s="663"/>
      <c r="CB1" s="663"/>
      <c r="CC1" s="663"/>
      <c r="CD1" s="663"/>
      <c r="CE1" s="663"/>
      <c r="CF1" s="663"/>
      <c r="CG1" s="663"/>
      <c r="CH1" s="663"/>
      <c r="CI1" s="663"/>
      <c r="CJ1" s="665"/>
      <c r="CK1" s="70"/>
      <c r="CL1" s="70"/>
    </row>
    <row r="2" spans="1:91" ht="34.5" customHeight="1">
      <c r="A2" s="666"/>
      <c r="B2" s="667"/>
      <c r="C2" s="668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9"/>
      <c r="CK2" s="70"/>
      <c r="CL2" s="70"/>
    </row>
    <row r="3" spans="1:91" s="41" customFormat="1" ht="40.5" customHeight="1">
      <c r="A3" s="631" t="s">
        <v>1</v>
      </c>
      <c r="B3" s="631" t="s">
        <v>0</v>
      </c>
      <c r="C3" s="631" t="s">
        <v>613</v>
      </c>
      <c r="D3" s="631" t="s">
        <v>1031</v>
      </c>
      <c r="E3" s="631" t="s">
        <v>1035</v>
      </c>
      <c r="F3" s="631" t="s">
        <v>1036</v>
      </c>
      <c r="G3" s="670" t="s">
        <v>77</v>
      </c>
      <c r="H3" s="631" t="s">
        <v>534</v>
      </c>
      <c r="I3" s="631" t="s">
        <v>540</v>
      </c>
      <c r="J3" s="631" t="s">
        <v>85</v>
      </c>
      <c r="K3" s="631"/>
      <c r="L3" s="654" t="s">
        <v>334</v>
      </c>
      <c r="M3" s="654" t="s">
        <v>335</v>
      </c>
      <c r="N3" s="654" t="s">
        <v>1032</v>
      </c>
      <c r="O3" s="654" t="s">
        <v>1033</v>
      </c>
      <c r="P3" s="628" t="s">
        <v>1653</v>
      </c>
      <c r="Q3" s="628" t="s">
        <v>1654</v>
      </c>
      <c r="R3" s="679" t="s">
        <v>1663</v>
      </c>
      <c r="S3" s="680"/>
      <c r="T3" s="680"/>
      <c r="U3" s="681"/>
      <c r="V3" s="682" t="s">
        <v>1664</v>
      </c>
      <c r="W3" s="630" t="s">
        <v>1320</v>
      </c>
      <c r="X3" s="630"/>
      <c r="Y3" s="630"/>
      <c r="Z3" s="630"/>
      <c r="AA3" s="630"/>
      <c r="AB3" s="656" t="s">
        <v>1662</v>
      </c>
      <c r="AC3" s="657"/>
      <c r="AD3" s="657"/>
      <c r="AE3" s="658"/>
      <c r="AF3" s="659" t="s">
        <v>988</v>
      </c>
      <c r="AG3" s="656" t="s">
        <v>1659</v>
      </c>
      <c r="AH3" s="657"/>
      <c r="AI3" s="657"/>
      <c r="AJ3" s="658"/>
      <c r="AK3" s="656" t="s">
        <v>1660</v>
      </c>
      <c r="AL3" s="657"/>
      <c r="AM3" s="657"/>
      <c r="AN3" s="658"/>
      <c r="AO3" s="659" t="s">
        <v>1661</v>
      </c>
      <c r="AP3" s="628" t="s">
        <v>747</v>
      </c>
      <c r="AQ3" s="628"/>
      <c r="AR3" s="628"/>
      <c r="AS3" s="628"/>
      <c r="AT3" s="628"/>
      <c r="AU3" s="628" t="s">
        <v>987</v>
      </c>
      <c r="AV3" s="628"/>
      <c r="AW3" s="628"/>
      <c r="AX3" s="628"/>
      <c r="AY3" s="628"/>
      <c r="AZ3" s="628" t="s">
        <v>1034</v>
      </c>
      <c r="BA3" s="628"/>
      <c r="BB3" s="628"/>
      <c r="BC3" s="628"/>
      <c r="BD3" s="628"/>
      <c r="BE3" s="671" t="s">
        <v>1322</v>
      </c>
      <c r="BF3" s="672"/>
      <c r="BG3" s="672"/>
      <c r="BH3" s="672"/>
      <c r="BI3" s="673"/>
      <c r="BJ3" s="629" t="s">
        <v>1655</v>
      </c>
      <c r="BK3" s="629"/>
      <c r="BL3" s="629"/>
      <c r="BM3" s="629"/>
      <c r="BN3" s="629"/>
      <c r="BO3" s="629" t="s">
        <v>1656</v>
      </c>
      <c r="BP3" s="629"/>
      <c r="BQ3" s="629"/>
      <c r="BR3" s="629"/>
      <c r="BS3" s="629"/>
      <c r="BT3" s="674" t="s">
        <v>1657</v>
      </c>
      <c r="BU3" s="675"/>
      <c r="BV3" s="675"/>
      <c r="BW3" s="675"/>
      <c r="BX3" s="676"/>
      <c r="BY3" s="674" t="s">
        <v>1658</v>
      </c>
      <c r="BZ3" s="675"/>
      <c r="CA3" s="675"/>
      <c r="CB3" s="675"/>
      <c r="CC3" s="676"/>
      <c r="CD3" s="629" t="s">
        <v>989</v>
      </c>
      <c r="CE3" s="630" t="s">
        <v>990</v>
      </c>
      <c r="CF3" s="631" t="s">
        <v>280</v>
      </c>
      <c r="CG3" s="631" t="s">
        <v>333</v>
      </c>
      <c r="CH3" s="631" t="s">
        <v>612</v>
      </c>
      <c r="CI3" s="631" t="s">
        <v>83</v>
      </c>
      <c r="CJ3" s="631" t="s">
        <v>84</v>
      </c>
      <c r="CK3" s="627" t="s">
        <v>611</v>
      </c>
      <c r="CL3" s="627" t="s">
        <v>746</v>
      </c>
      <c r="CM3" s="50"/>
    </row>
    <row r="4" spans="1:91" s="41" customFormat="1" ht="43.5" customHeight="1">
      <c r="A4" s="631"/>
      <c r="B4" s="631"/>
      <c r="C4" s="631"/>
      <c r="D4" s="631"/>
      <c r="E4" s="631"/>
      <c r="F4" s="631"/>
      <c r="G4" s="670"/>
      <c r="H4" s="631"/>
      <c r="I4" s="631"/>
      <c r="J4" s="631" t="s">
        <v>340</v>
      </c>
      <c r="K4" s="631" t="s">
        <v>341</v>
      </c>
      <c r="L4" s="654"/>
      <c r="M4" s="654"/>
      <c r="N4" s="654"/>
      <c r="O4" s="654"/>
      <c r="P4" s="628"/>
      <c r="Q4" s="628"/>
      <c r="R4" s="685" t="s">
        <v>336</v>
      </c>
      <c r="S4" s="685" t="s">
        <v>337</v>
      </c>
      <c r="T4" s="685" t="s">
        <v>338</v>
      </c>
      <c r="U4" s="685" t="s">
        <v>339</v>
      </c>
      <c r="V4" s="683"/>
      <c r="W4" s="630" t="s">
        <v>336</v>
      </c>
      <c r="X4" s="630" t="s">
        <v>1321</v>
      </c>
      <c r="Y4" s="630" t="s">
        <v>338</v>
      </c>
      <c r="Z4" s="630" t="s">
        <v>339</v>
      </c>
      <c r="AA4" s="630" t="s">
        <v>490</v>
      </c>
      <c r="AB4" s="625" t="s">
        <v>336</v>
      </c>
      <c r="AC4" s="625" t="s">
        <v>1321</v>
      </c>
      <c r="AD4" s="625" t="s">
        <v>338</v>
      </c>
      <c r="AE4" s="625" t="s">
        <v>339</v>
      </c>
      <c r="AF4" s="660"/>
      <c r="AG4" s="625" t="s">
        <v>336</v>
      </c>
      <c r="AH4" s="625" t="s">
        <v>1321</v>
      </c>
      <c r="AI4" s="625" t="s">
        <v>338</v>
      </c>
      <c r="AJ4" s="625" t="s">
        <v>339</v>
      </c>
      <c r="AK4" s="625" t="s">
        <v>336</v>
      </c>
      <c r="AL4" s="625" t="s">
        <v>1321</v>
      </c>
      <c r="AM4" s="625" t="s">
        <v>338</v>
      </c>
      <c r="AN4" s="625" t="s">
        <v>339</v>
      </c>
      <c r="AO4" s="660"/>
      <c r="AP4" s="628" t="s">
        <v>336</v>
      </c>
      <c r="AQ4" s="628" t="s">
        <v>1321</v>
      </c>
      <c r="AR4" s="628" t="s">
        <v>338</v>
      </c>
      <c r="AS4" s="628" t="s">
        <v>339</v>
      </c>
      <c r="AT4" s="628" t="s">
        <v>490</v>
      </c>
      <c r="AU4" s="628" t="s">
        <v>336</v>
      </c>
      <c r="AV4" s="628" t="s">
        <v>1321</v>
      </c>
      <c r="AW4" s="628" t="s">
        <v>338</v>
      </c>
      <c r="AX4" s="628" t="s">
        <v>339</v>
      </c>
      <c r="AY4" s="628" t="s">
        <v>490</v>
      </c>
      <c r="AZ4" s="628" t="s">
        <v>336</v>
      </c>
      <c r="BA4" s="628" t="s">
        <v>1321</v>
      </c>
      <c r="BB4" s="628" t="s">
        <v>338</v>
      </c>
      <c r="BC4" s="628" t="s">
        <v>339</v>
      </c>
      <c r="BD4" s="628" t="s">
        <v>490</v>
      </c>
      <c r="BE4" s="628" t="s">
        <v>336</v>
      </c>
      <c r="BF4" s="628" t="s">
        <v>1321</v>
      </c>
      <c r="BG4" s="628" t="s">
        <v>338</v>
      </c>
      <c r="BH4" s="628" t="s">
        <v>339</v>
      </c>
      <c r="BI4" s="628" t="s">
        <v>490</v>
      </c>
      <c r="BJ4" s="629" t="s">
        <v>336</v>
      </c>
      <c r="BK4" s="629" t="s">
        <v>1321</v>
      </c>
      <c r="BL4" s="629" t="s">
        <v>338</v>
      </c>
      <c r="BM4" s="629" t="s">
        <v>339</v>
      </c>
      <c r="BN4" s="629" t="s">
        <v>490</v>
      </c>
      <c r="BO4" s="629" t="s">
        <v>336</v>
      </c>
      <c r="BP4" s="629" t="s">
        <v>1321</v>
      </c>
      <c r="BQ4" s="629" t="s">
        <v>338</v>
      </c>
      <c r="BR4" s="629" t="s">
        <v>339</v>
      </c>
      <c r="BS4" s="629" t="s">
        <v>490</v>
      </c>
      <c r="BT4" s="629" t="s">
        <v>336</v>
      </c>
      <c r="BU4" s="629" t="s">
        <v>1321</v>
      </c>
      <c r="BV4" s="629" t="s">
        <v>338</v>
      </c>
      <c r="BW4" s="677" t="s">
        <v>339</v>
      </c>
      <c r="BX4" s="629" t="s">
        <v>490</v>
      </c>
      <c r="BY4" s="629" t="s">
        <v>336</v>
      </c>
      <c r="BZ4" s="629" t="s">
        <v>1321</v>
      </c>
      <c r="CA4" s="629" t="s">
        <v>338</v>
      </c>
      <c r="CB4" s="677" t="s">
        <v>339</v>
      </c>
      <c r="CC4" s="629" t="s">
        <v>490</v>
      </c>
      <c r="CD4" s="629"/>
      <c r="CE4" s="630"/>
      <c r="CF4" s="631"/>
      <c r="CG4" s="631"/>
      <c r="CH4" s="631"/>
      <c r="CI4" s="631"/>
      <c r="CJ4" s="631"/>
      <c r="CK4" s="627"/>
      <c r="CL4" s="627"/>
      <c r="CM4" s="50"/>
    </row>
    <row r="5" spans="1:91" s="41" customFormat="1" ht="75" customHeight="1">
      <c r="A5" s="631"/>
      <c r="B5" s="631"/>
      <c r="C5" s="631"/>
      <c r="D5" s="631"/>
      <c r="E5" s="631"/>
      <c r="F5" s="631"/>
      <c r="G5" s="670"/>
      <c r="H5" s="631"/>
      <c r="I5" s="631"/>
      <c r="J5" s="631"/>
      <c r="K5" s="631"/>
      <c r="L5" s="654"/>
      <c r="M5" s="654"/>
      <c r="N5" s="654"/>
      <c r="O5" s="654"/>
      <c r="P5" s="628"/>
      <c r="Q5" s="628"/>
      <c r="R5" s="686"/>
      <c r="S5" s="686"/>
      <c r="T5" s="686"/>
      <c r="U5" s="686"/>
      <c r="V5" s="684"/>
      <c r="W5" s="630"/>
      <c r="X5" s="630"/>
      <c r="Y5" s="630"/>
      <c r="Z5" s="630"/>
      <c r="AA5" s="630"/>
      <c r="AB5" s="626"/>
      <c r="AC5" s="626"/>
      <c r="AD5" s="626"/>
      <c r="AE5" s="626"/>
      <c r="AF5" s="661"/>
      <c r="AG5" s="626"/>
      <c r="AH5" s="626"/>
      <c r="AI5" s="626"/>
      <c r="AJ5" s="626"/>
      <c r="AK5" s="626"/>
      <c r="AL5" s="626"/>
      <c r="AM5" s="626"/>
      <c r="AN5" s="626"/>
      <c r="AO5" s="661"/>
      <c r="AP5" s="628"/>
      <c r="AQ5" s="628"/>
      <c r="AR5" s="628"/>
      <c r="AS5" s="628"/>
      <c r="AT5" s="628"/>
      <c r="AU5" s="628"/>
      <c r="AV5" s="628"/>
      <c r="AW5" s="628"/>
      <c r="AX5" s="628"/>
      <c r="AY5" s="628"/>
      <c r="AZ5" s="628"/>
      <c r="BA5" s="628"/>
      <c r="BB5" s="628"/>
      <c r="BC5" s="628"/>
      <c r="BD5" s="628"/>
      <c r="BE5" s="628"/>
      <c r="BF5" s="628"/>
      <c r="BG5" s="628"/>
      <c r="BH5" s="628"/>
      <c r="BI5" s="628"/>
      <c r="BJ5" s="629"/>
      <c r="BK5" s="629"/>
      <c r="BL5" s="629"/>
      <c r="BM5" s="629"/>
      <c r="BN5" s="629"/>
      <c r="BO5" s="629"/>
      <c r="BP5" s="629"/>
      <c r="BQ5" s="629"/>
      <c r="BR5" s="629"/>
      <c r="BS5" s="629"/>
      <c r="BT5" s="629"/>
      <c r="BU5" s="629"/>
      <c r="BV5" s="629"/>
      <c r="BW5" s="678"/>
      <c r="BX5" s="629"/>
      <c r="BY5" s="629"/>
      <c r="BZ5" s="629"/>
      <c r="CA5" s="629"/>
      <c r="CB5" s="678"/>
      <c r="CC5" s="629"/>
      <c r="CD5" s="629"/>
      <c r="CE5" s="630"/>
      <c r="CF5" s="631"/>
      <c r="CG5" s="631"/>
      <c r="CH5" s="631"/>
      <c r="CI5" s="631"/>
      <c r="CJ5" s="631"/>
      <c r="CK5" s="627"/>
      <c r="CL5" s="627"/>
      <c r="CM5" s="50"/>
    </row>
    <row r="6" spans="1:91" s="41" customFormat="1" ht="35.25" customHeight="1">
      <c r="A6" s="655" t="s">
        <v>262</v>
      </c>
      <c r="B6" s="655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653" t="s">
        <v>265</v>
      </c>
      <c r="B7" s="653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647" t="s">
        <v>573</v>
      </c>
      <c r="B8" s="647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648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648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648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648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648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648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648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648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648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648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648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648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648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648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648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648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648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648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648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648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648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648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648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648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648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648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648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648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648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648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648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648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108">
      <c r="A42" s="648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648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648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648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648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648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648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648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648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648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648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648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648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648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648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648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648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648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648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648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648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648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648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648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648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648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648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648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648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648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648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648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648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648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648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648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648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648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648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648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648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648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648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648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648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648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648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648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648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648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648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648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648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648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648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648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648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648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648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648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648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648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648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648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648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648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648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648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648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648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648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648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648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648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648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648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648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648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648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648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648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648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648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648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648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648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648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648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648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648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648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648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648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648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648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648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648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648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648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648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648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648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648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648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648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648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648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648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648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648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648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648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648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648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648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648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648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648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648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648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648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648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648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648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648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648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648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648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648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648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648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648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648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648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648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648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648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648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648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648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648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648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648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648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648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648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648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648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648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648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648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648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648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648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648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648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648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648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648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648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648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648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648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648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648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648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648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648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648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648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648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648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648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648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648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648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648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648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648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648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648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648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648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648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648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648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648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648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648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648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648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648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648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648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648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648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648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648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648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648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648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648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648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648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648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648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648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648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648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648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648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648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648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648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648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648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648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648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648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648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648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648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648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648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648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648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648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648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648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648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648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648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648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648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648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648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648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648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648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648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648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648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648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648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648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648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648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648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648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648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648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648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648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648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648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648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648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648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648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648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648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648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648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648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648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648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648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648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648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648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648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648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648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648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648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648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648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648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648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648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648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648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648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648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648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648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648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648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648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648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648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648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648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648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648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648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648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648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648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648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648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648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648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648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648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648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648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648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648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648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648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648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648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648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648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648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648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648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648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648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648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648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648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648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648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648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648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648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648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648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648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648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648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648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648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648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648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648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648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648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648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648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648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648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648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648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648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648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648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648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648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648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648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648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648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648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648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648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648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648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648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648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648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648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648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648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648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648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648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648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648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648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648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648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648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648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648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648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648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648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648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648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648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648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648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648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648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648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648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648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648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648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648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648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648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648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648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648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648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648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648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648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648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648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648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648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648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648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648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648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648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648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648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648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648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648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648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648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648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648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648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648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648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648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648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648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648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648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648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648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648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648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648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648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648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648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648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648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648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648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648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648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648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648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648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648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648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648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648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648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648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648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648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648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648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648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648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648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648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648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648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648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648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648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648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648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648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648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648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648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648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648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648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650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651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651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652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648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648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648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648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648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648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648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648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648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648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648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648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648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648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648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648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648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648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648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648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648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648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648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648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648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648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648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648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648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648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648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648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648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39.5">
      <c r="A552" s="648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648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648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648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648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648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648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648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648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648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648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648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648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648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648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648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648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648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648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648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648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648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648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649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649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649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44" t="s">
        <v>19</v>
      </c>
      <c r="C580" s="645"/>
      <c r="D580" s="645"/>
      <c r="E580" s="645"/>
      <c r="F580" s="645"/>
      <c r="G580" s="645"/>
      <c r="H580" s="645"/>
      <c r="I580" s="646"/>
    </row>
    <row r="581" spans="1:90">
      <c r="A581" s="59"/>
      <c r="B581" s="640" t="s">
        <v>78</v>
      </c>
      <c r="C581" s="641"/>
      <c r="D581" s="642"/>
      <c r="E581" s="642"/>
      <c r="F581" s="642"/>
      <c r="G581" s="642"/>
      <c r="H581" s="642"/>
      <c r="I581" s="643"/>
    </row>
    <row r="582" spans="1:90">
      <c r="A582" s="60"/>
      <c r="B582" s="632" t="s">
        <v>492</v>
      </c>
      <c r="C582" s="633"/>
      <c r="D582" s="634"/>
      <c r="E582" s="634"/>
      <c r="F582" s="634"/>
      <c r="G582" s="634"/>
      <c r="H582" s="634"/>
      <c r="I582" s="635"/>
    </row>
    <row r="583" spans="1:90" ht="26.25" customHeight="1">
      <c r="A583" s="60"/>
      <c r="B583" s="632" t="s">
        <v>493</v>
      </c>
      <c r="C583" s="633"/>
      <c r="D583" s="634"/>
      <c r="E583" s="634"/>
      <c r="F583" s="634"/>
      <c r="G583" s="634"/>
      <c r="H583" s="634"/>
      <c r="I583" s="635"/>
      <c r="CJ583" s="3"/>
      <c r="CK583" s="74"/>
      <c r="CL583" s="74"/>
    </row>
    <row r="584" spans="1:90" ht="15.75" customHeight="1">
      <c r="B584" s="632" t="s">
        <v>79</v>
      </c>
      <c r="C584" s="633"/>
      <c r="D584" s="634"/>
      <c r="E584" s="634"/>
      <c r="F584" s="634"/>
      <c r="G584" s="634"/>
      <c r="H584" s="634"/>
      <c r="I584" s="635"/>
      <c r="CJ584" s="3"/>
      <c r="CK584" s="74"/>
      <c r="CL584" s="74"/>
    </row>
    <row r="585" spans="1:90" ht="17.25" customHeight="1">
      <c r="B585" s="632" t="s">
        <v>494</v>
      </c>
      <c r="C585" s="633"/>
      <c r="D585" s="634"/>
      <c r="E585" s="634"/>
      <c r="F585" s="634"/>
      <c r="G585" s="634"/>
      <c r="H585" s="634"/>
      <c r="I585" s="635"/>
      <c r="CJ585" s="3"/>
      <c r="CK585" s="74"/>
      <c r="CL585" s="74"/>
    </row>
    <row r="586" spans="1:90" ht="16.5" customHeight="1">
      <c r="B586" s="632" t="s">
        <v>610</v>
      </c>
      <c r="C586" s="633"/>
      <c r="D586" s="634"/>
      <c r="E586" s="634"/>
      <c r="F586" s="634"/>
      <c r="G586" s="634"/>
      <c r="H586" s="634"/>
      <c r="I586" s="635"/>
      <c r="CJ586" s="3"/>
      <c r="CK586" s="74"/>
      <c r="CL586" s="74"/>
    </row>
    <row r="587" spans="1:90" ht="18.75" customHeight="1">
      <c r="B587" s="632" t="s">
        <v>277</v>
      </c>
      <c r="C587" s="633"/>
      <c r="D587" s="634"/>
      <c r="E587" s="634"/>
      <c r="F587" s="634"/>
      <c r="G587" s="634"/>
      <c r="H587" s="634"/>
      <c r="I587" s="635"/>
      <c r="CJ587" s="3"/>
      <c r="CK587" s="74"/>
      <c r="CL587" s="74"/>
    </row>
    <row r="588" spans="1:90" ht="18" customHeight="1">
      <c r="B588" s="632" t="s">
        <v>321</v>
      </c>
      <c r="C588" s="633"/>
      <c r="D588" s="634"/>
      <c r="E588" s="634"/>
      <c r="F588" s="634"/>
      <c r="G588" s="634"/>
      <c r="H588" s="634"/>
      <c r="I588" s="635"/>
      <c r="CJ588" s="3"/>
      <c r="CK588" s="74"/>
      <c r="CL588" s="74"/>
    </row>
    <row r="589" spans="1:90" ht="18" customHeight="1">
      <c r="B589" s="632" t="s">
        <v>320</v>
      </c>
      <c r="C589" s="633"/>
      <c r="D589" s="634"/>
      <c r="E589" s="634"/>
      <c r="F589" s="634"/>
      <c r="G589" s="634"/>
      <c r="H589" s="634"/>
      <c r="I589" s="635"/>
      <c r="CJ589" s="3"/>
      <c r="CK589" s="74"/>
      <c r="CL589" s="74"/>
    </row>
    <row r="590" spans="1:90" ht="20.25" customHeight="1" thickBot="1">
      <c r="B590" s="636" t="s">
        <v>1316</v>
      </c>
      <c r="C590" s="637"/>
      <c r="D590" s="638"/>
      <c r="E590" s="638"/>
      <c r="F590" s="638"/>
      <c r="G590" s="638"/>
      <c r="H590" s="638"/>
      <c r="I590" s="639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V719"/>
  <sheetViews>
    <sheetView tabSelected="1" zoomScale="40" zoomScaleNormal="40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11" sqref="K11"/>
    </sheetView>
  </sheetViews>
  <sheetFormatPr defaultColWidth="9.140625" defaultRowHeight="23.25" outlineLevelRow="1"/>
  <cols>
    <col min="1" max="1" width="9.7109375" style="113" customWidth="1"/>
    <col min="2" max="2" width="88.5703125" style="36" customWidth="1"/>
    <col min="3" max="3" width="23.140625" style="27" customWidth="1"/>
    <col min="4" max="4" width="30" style="27" customWidth="1"/>
    <col min="5" max="6" width="30.5703125" style="27" hidden="1" customWidth="1"/>
    <col min="7" max="7" width="12.5703125" style="10" customWidth="1"/>
    <col min="8" max="8" width="25.5703125" style="27" customWidth="1"/>
    <col min="9" max="9" width="21.42578125" style="34" customWidth="1"/>
    <col min="10" max="10" width="19.42578125" style="34" customWidth="1"/>
    <col min="11" max="11" width="19" style="34" customWidth="1"/>
    <col min="12" max="12" width="19.7109375" style="34" customWidth="1"/>
    <col min="13" max="13" width="21.28515625" style="34" customWidth="1"/>
    <col min="14" max="14" width="21.28515625" style="34" hidden="1" customWidth="1"/>
    <col min="15" max="15" width="36.28515625" style="27" hidden="1" customWidth="1"/>
    <col min="16" max="16" width="37.28515625" style="107" hidden="1" customWidth="1"/>
    <col min="17" max="17" width="23.85546875" style="107" hidden="1" customWidth="1"/>
    <col min="18" max="18" width="26" style="107" customWidth="1"/>
    <col min="19" max="19" width="20.42578125" style="27" customWidth="1"/>
    <col min="20" max="22" width="36.28515625" style="43" hidden="1" customWidth="1"/>
    <col min="23" max="23" width="19.7109375" style="43" customWidth="1"/>
    <col min="24" max="24" width="22.42578125" style="43" customWidth="1"/>
    <col min="25" max="27" width="23.42578125" style="43" hidden="1" customWidth="1"/>
    <col min="28" max="28" width="23.42578125" style="43" customWidth="1"/>
    <col min="29" max="29" width="21.28515625" style="43" customWidth="1"/>
    <col min="30" max="32" width="23.42578125" style="43" hidden="1" customWidth="1"/>
    <col min="33" max="33" width="23.42578125" style="43" customWidth="1"/>
    <col min="34" max="34" width="22" style="43" customWidth="1"/>
    <col min="35" max="74" width="31.7109375" style="43" hidden="1" customWidth="1"/>
    <col min="75" max="75" width="28.140625" style="43" customWidth="1"/>
    <col min="76" max="76" width="20.85546875" style="43" customWidth="1"/>
    <col min="77" max="77" width="26.5703125" style="43" customWidth="1"/>
    <col min="78" max="78" width="21" style="34" customWidth="1"/>
    <col min="79" max="79" width="38.140625" style="27" customWidth="1"/>
    <col min="80" max="80" width="31.5703125" style="27" customWidth="1"/>
    <col min="81" max="81" width="18" style="34" customWidth="1"/>
    <col min="82" max="82" width="20.42578125" style="34" customWidth="1"/>
    <col min="83" max="83" width="17.28515625" style="27" customWidth="1"/>
    <col min="84" max="84" width="17" style="27" customWidth="1"/>
    <col min="85" max="85" width="16.140625" style="358" customWidth="1"/>
    <col min="86" max="86" width="14.85546875" style="433" customWidth="1"/>
    <col min="87" max="16384" width="9.140625" style="3"/>
  </cols>
  <sheetData>
    <row r="1" spans="1:360" ht="12.75" customHeight="1">
      <c r="A1" s="716" t="s">
        <v>278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8"/>
    </row>
    <row r="2" spans="1:360" ht="34.5" customHeight="1">
      <c r="A2" s="419"/>
      <c r="B2" s="439"/>
      <c r="C2" s="438"/>
      <c r="D2" s="438"/>
      <c r="E2" s="438"/>
      <c r="F2" s="438"/>
      <c r="G2" s="438"/>
      <c r="H2" s="438"/>
      <c r="I2" s="419"/>
      <c r="J2" s="419"/>
      <c r="K2" s="419"/>
      <c r="L2" s="419"/>
      <c r="M2" s="419"/>
      <c r="N2" s="419"/>
      <c r="O2" s="438"/>
      <c r="P2" s="440"/>
      <c r="Q2" s="440"/>
      <c r="R2" s="440"/>
      <c r="S2" s="438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BW2" s="441"/>
      <c r="BX2" s="441"/>
      <c r="BY2" s="441"/>
      <c r="BZ2" s="419"/>
      <c r="CA2" s="438"/>
      <c r="CB2" s="438"/>
    </row>
    <row r="3" spans="1:360" s="41" customFormat="1" ht="108" customHeight="1">
      <c r="A3" s="631" t="s">
        <v>1</v>
      </c>
      <c r="B3" s="631" t="s">
        <v>0</v>
      </c>
      <c r="C3" s="631" t="s">
        <v>613</v>
      </c>
      <c r="D3" s="631" t="s">
        <v>1031</v>
      </c>
      <c r="E3" s="631" t="s">
        <v>1035</v>
      </c>
      <c r="F3" s="631" t="s">
        <v>1036</v>
      </c>
      <c r="G3" s="670" t="s">
        <v>77</v>
      </c>
      <c r="H3" s="631" t="s">
        <v>534</v>
      </c>
      <c r="I3" s="631" t="s">
        <v>540</v>
      </c>
      <c r="J3" s="631" t="s">
        <v>85</v>
      </c>
      <c r="K3" s="631"/>
      <c r="L3" s="654" t="s">
        <v>334</v>
      </c>
      <c r="M3" s="654" t="s">
        <v>335</v>
      </c>
      <c r="N3" s="654" t="s">
        <v>1032</v>
      </c>
      <c r="O3" s="654" t="s">
        <v>1033</v>
      </c>
      <c r="P3" s="627" t="s">
        <v>611</v>
      </c>
      <c r="Q3" s="627" t="s">
        <v>746</v>
      </c>
      <c r="R3" s="631" t="s">
        <v>2122</v>
      </c>
      <c r="S3" s="631" t="s">
        <v>2121</v>
      </c>
      <c r="T3" s="689" t="s">
        <v>3156</v>
      </c>
      <c r="U3" s="689"/>
      <c r="V3" s="689"/>
      <c r="W3" s="689"/>
      <c r="X3" s="628" t="s">
        <v>3158</v>
      </c>
      <c r="Y3" s="693" t="s">
        <v>2311</v>
      </c>
      <c r="Z3" s="693"/>
      <c r="AA3" s="693"/>
      <c r="AB3" s="693"/>
      <c r="AC3" s="687" t="s">
        <v>2312</v>
      </c>
      <c r="AD3" s="688" t="s">
        <v>2907</v>
      </c>
      <c r="AE3" s="688"/>
      <c r="AF3" s="688"/>
      <c r="AG3" s="688"/>
      <c r="AH3" s="687" t="s">
        <v>2908</v>
      </c>
      <c r="AI3" s="693" t="s">
        <v>2313</v>
      </c>
      <c r="AJ3" s="693"/>
      <c r="AK3" s="693"/>
      <c r="AL3" s="693"/>
      <c r="AM3" s="693"/>
      <c r="AN3" s="693" t="s">
        <v>2314</v>
      </c>
      <c r="AO3" s="693"/>
      <c r="AP3" s="693"/>
      <c r="AQ3" s="693"/>
      <c r="AR3" s="693"/>
      <c r="AS3" s="693" t="s">
        <v>2315</v>
      </c>
      <c r="AT3" s="693"/>
      <c r="AU3" s="693"/>
      <c r="AV3" s="693"/>
      <c r="AW3" s="693"/>
      <c r="AX3" s="693" t="s">
        <v>2316</v>
      </c>
      <c r="AY3" s="693"/>
      <c r="AZ3" s="693"/>
      <c r="BA3" s="693"/>
      <c r="BB3" s="693"/>
      <c r="BC3" s="688" t="s">
        <v>2909</v>
      </c>
      <c r="BD3" s="688"/>
      <c r="BE3" s="688"/>
      <c r="BF3" s="688"/>
      <c r="BG3" s="688"/>
      <c r="BH3" s="688" t="s">
        <v>2910</v>
      </c>
      <c r="BI3" s="688"/>
      <c r="BJ3" s="688"/>
      <c r="BK3" s="688"/>
      <c r="BL3" s="688"/>
      <c r="BM3" s="688" t="s">
        <v>2911</v>
      </c>
      <c r="BN3" s="688"/>
      <c r="BO3" s="688"/>
      <c r="BP3" s="688"/>
      <c r="BQ3" s="688"/>
      <c r="BR3" s="688" t="s">
        <v>2912</v>
      </c>
      <c r="BS3" s="688"/>
      <c r="BT3" s="688"/>
      <c r="BU3" s="688"/>
      <c r="BV3" s="688"/>
      <c r="BW3" s="630" t="s">
        <v>3077</v>
      </c>
      <c r="BX3" s="629" t="s">
        <v>3076</v>
      </c>
      <c r="BY3" s="631" t="s">
        <v>280</v>
      </c>
      <c r="BZ3" s="631" t="s">
        <v>333</v>
      </c>
      <c r="CA3" s="631" t="s">
        <v>83</v>
      </c>
      <c r="CB3" s="631" t="s">
        <v>2076</v>
      </c>
      <c r="CC3" s="627" t="s">
        <v>1940</v>
      </c>
      <c r="CD3" s="631" t="s">
        <v>2077</v>
      </c>
      <c r="CE3" s="627" t="s">
        <v>1993</v>
      </c>
      <c r="CF3" s="631" t="s">
        <v>2075</v>
      </c>
      <c r="CG3" s="699" t="s">
        <v>2074</v>
      </c>
      <c r="CH3" s="631" t="s">
        <v>2683</v>
      </c>
    </row>
    <row r="4" spans="1:360" s="41" customFormat="1" ht="43.5" customHeight="1">
      <c r="A4" s="631"/>
      <c r="B4" s="631"/>
      <c r="C4" s="631"/>
      <c r="D4" s="631"/>
      <c r="E4" s="631"/>
      <c r="F4" s="631"/>
      <c r="G4" s="670"/>
      <c r="H4" s="631"/>
      <c r="I4" s="631"/>
      <c r="J4" s="631" t="s">
        <v>340</v>
      </c>
      <c r="K4" s="631" t="s">
        <v>341</v>
      </c>
      <c r="L4" s="654"/>
      <c r="M4" s="654"/>
      <c r="N4" s="654"/>
      <c r="O4" s="654"/>
      <c r="P4" s="627"/>
      <c r="Q4" s="627"/>
      <c r="R4" s="631"/>
      <c r="S4" s="631"/>
      <c r="T4" s="689" t="s">
        <v>336</v>
      </c>
      <c r="U4" s="689" t="s">
        <v>2081</v>
      </c>
      <c r="V4" s="689" t="s">
        <v>338</v>
      </c>
      <c r="W4" s="628" t="s">
        <v>3157</v>
      </c>
      <c r="X4" s="628"/>
      <c r="Y4" s="696" t="s">
        <v>2123</v>
      </c>
      <c r="Z4" s="696" t="s">
        <v>2124</v>
      </c>
      <c r="AA4" s="696" t="s">
        <v>2125</v>
      </c>
      <c r="AB4" s="695" t="s">
        <v>339</v>
      </c>
      <c r="AC4" s="687"/>
      <c r="AD4" s="694" t="s">
        <v>2123</v>
      </c>
      <c r="AE4" s="694" t="s">
        <v>2124</v>
      </c>
      <c r="AF4" s="694" t="s">
        <v>2125</v>
      </c>
      <c r="AG4" s="695" t="s">
        <v>339</v>
      </c>
      <c r="AH4" s="687"/>
      <c r="AI4" s="693" t="s">
        <v>2123</v>
      </c>
      <c r="AJ4" s="693" t="s">
        <v>2124</v>
      </c>
      <c r="AK4" s="693" t="s">
        <v>2125</v>
      </c>
      <c r="AL4" s="687" t="s">
        <v>339</v>
      </c>
      <c r="AM4" s="687" t="s">
        <v>490</v>
      </c>
      <c r="AN4" s="693" t="s">
        <v>2123</v>
      </c>
      <c r="AO4" s="693" t="s">
        <v>2124</v>
      </c>
      <c r="AP4" s="693" t="s">
        <v>2125</v>
      </c>
      <c r="AQ4" s="687" t="s">
        <v>339</v>
      </c>
      <c r="AR4" s="687" t="s">
        <v>490</v>
      </c>
      <c r="AS4" s="693" t="s">
        <v>2123</v>
      </c>
      <c r="AT4" s="693" t="s">
        <v>2124</v>
      </c>
      <c r="AU4" s="693" t="s">
        <v>2125</v>
      </c>
      <c r="AV4" s="687" t="s">
        <v>339</v>
      </c>
      <c r="AW4" s="687" t="s">
        <v>490</v>
      </c>
      <c r="AX4" s="693" t="s">
        <v>2123</v>
      </c>
      <c r="AY4" s="693" t="s">
        <v>2124</v>
      </c>
      <c r="AZ4" s="693" t="s">
        <v>2125</v>
      </c>
      <c r="BA4" s="687" t="s">
        <v>339</v>
      </c>
      <c r="BB4" s="687" t="s">
        <v>490</v>
      </c>
      <c r="BC4" s="688" t="s">
        <v>2123</v>
      </c>
      <c r="BD4" s="688" t="s">
        <v>2124</v>
      </c>
      <c r="BE4" s="688" t="s">
        <v>2125</v>
      </c>
      <c r="BF4" s="687" t="s">
        <v>339</v>
      </c>
      <c r="BG4" s="687" t="s">
        <v>490</v>
      </c>
      <c r="BH4" s="688" t="s">
        <v>2123</v>
      </c>
      <c r="BI4" s="688" t="s">
        <v>2124</v>
      </c>
      <c r="BJ4" s="688" t="s">
        <v>2125</v>
      </c>
      <c r="BK4" s="687" t="s">
        <v>339</v>
      </c>
      <c r="BL4" s="687" t="s">
        <v>490</v>
      </c>
      <c r="BM4" s="688" t="s">
        <v>2123</v>
      </c>
      <c r="BN4" s="688" t="s">
        <v>2124</v>
      </c>
      <c r="BO4" s="688" t="s">
        <v>2125</v>
      </c>
      <c r="BP4" s="687" t="s">
        <v>339</v>
      </c>
      <c r="BQ4" s="687" t="s">
        <v>490</v>
      </c>
      <c r="BR4" s="688" t="s">
        <v>2123</v>
      </c>
      <c r="BS4" s="688" t="s">
        <v>2124</v>
      </c>
      <c r="BT4" s="688" t="s">
        <v>2125</v>
      </c>
      <c r="BU4" s="687" t="s">
        <v>339</v>
      </c>
      <c r="BV4" s="687" t="s">
        <v>490</v>
      </c>
      <c r="BW4" s="630"/>
      <c r="BX4" s="629"/>
      <c r="BY4" s="631"/>
      <c r="BZ4" s="631"/>
      <c r="CA4" s="631"/>
      <c r="CB4" s="631"/>
      <c r="CC4" s="627"/>
      <c r="CD4" s="631"/>
      <c r="CE4" s="627"/>
      <c r="CF4" s="631"/>
      <c r="CG4" s="699"/>
      <c r="CH4" s="631"/>
    </row>
    <row r="5" spans="1:360" s="41" customFormat="1" ht="75" customHeight="1">
      <c r="A5" s="631"/>
      <c r="B5" s="631"/>
      <c r="C5" s="631"/>
      <c r="D5" s="631"/>
      <c r="E5" s="631"/>
      <c r="F5" s="631"/>
      <c r="G5" s="670"/>
      <c r="H5" s="631"/>
      <c r="I5" s="631"/>
      <c r="J5" s="631"/>
      <c r="K5" s="631"/>
      <c r="L5" s="654"/>
      <c r="M5" s="654"/>
      <c r="N5" s="654"/>
      <c r="O5" s="654"/>
      <c r="P5" s="627"/>
      <c r="Q5" s="627"/>
      <c r="R5" s="631"/>
      <c r="S5" s="631"/>
      <c r="T5" s="689"/>
      <c r="U5" s="689"/>
      <c r="V5" s="689"/>
      <c r="W5" s="628"/>
      <c r="X5" s="628"/>
      <c r="Y5" s="696"/>
      <c r="Z5" s="696"/>
      <c r="AA5" s="696"/>
      <c r="AB5" s="695"/>
      <c r="AC5" s="687"/>
      <c r="AD5" s="694"/>
      <c r="AE5" s="694"/>
      <c r="AF5" s="694"/>
      <c r="AG5" s="695"/>
      <c r="AH5" s="687"/>
      <c r="AI5" s="693"/>
      <c r="AJ5" s="693"/>
      <c r="AK5" s="693"/>
      <c r="AL5" s="687"/>
      <c r="AM5" s="687"/>
      <c r="AN5" s="693"/>
      <c r="AO5" s="693"/>
      <c r="AP5" s="693"/>
      <c r="AQ5" s="687"/>
      <c r="AR5" s="687"/>
      <c r="AS5" s="693"/>
      <c r="AT5" s="693"/>
      <c r="AU5" s="693"/>
      <c r="AV5" s="687"/>
      <c r="AW5" s="687"/>
      <c r="AX5" s="693"/>
      <c r="AY5" s="693"/>
      <c r="AZ5" s="693"/>
      <c r="BA5" s="687"/>
      <c r="BB5" s="687"/>
      <c r="BC5" s="688"/>
      <c r="BD5" s="688"/>
      <c r="BE5" s="688"/>
      <c r="BF5" s="687"/>
      <c r="BG5" s="687"/>
      <c r="BH5" s="688"/>
      <c r="BI5" s="688"/>
      <c r="BJ5" s="688"/>
      <c r="BK5" s="687"/>
      <c r="BL5" s="687"/>
      <c r="BM5" s="688"/>
      <c r="BN5" s="688"/>
      <c r="BO5" s="688"/>
      <c r="BP5" s="687"/>
      <c r="BQ5" s="687"/>
      <c r="BR5" s="688"/>
      <c r="BS5" s="688"/>
      <c r="BT5" s="688"/>
      <c r="BU5" s="687"/>
      <c r="BV5" s="687"/>
      <c r="BW5" s="630"/>
      <c r="BX5" s="629"/>
      <c r="BY5" s="631"/>
      <c r="BZ5" s="631"/>
      <c r="CA5" s="631"/>
      <c r="CB5" s="631"/>
      <c r="CC5" s="627"/>
      <c r="CD5" s="631"/>
      <c r="CE5" s="627"/>
      <c r="CF5" s="631"/>
      <c r="CG5" s="699"/>
      <c r="CH5" s="631"/>
    </row>
    <row r="6" spans="1:360" s="347" customFormat="1" ht="35.25" customHeight="1">
      <c r="A6" s="655" t="s">
        <v>262</v>
      </c>
      <c r="B6" s="655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26868396.347200006</v>
      </c>
      <c r="J6" s="44">
        <f t="shared" ref="J6:N6" si="0" xml:space="preserve"> J7+J8</f>
        <v>25072905.77691</v>
      </c>
      <c r="K6" s="44">
        <f t="shared" si="0"/>
        <v>1795490.56929</v>
      </c>
      <c r="L6" s="44">
        <f t="shared" si="0"/>
        <v>2645083.3220360004</v>
      </c>
      <c r="M6" s="44">
        <f t="shared" si="0"/>
        <v>17393475.603366002</v>
      </c>
      <c r="N6" s="44">
        <f t="shared" si="0"/>
        <v>2597238.8325859997</v>
      </c>
      <c r="O6" s="65" t="s">
        <v>80</v>
      </c>
      <c r="P6" s="102" t="s">
        <v>80</v>
      </c>
      <c r="Q6" s="102" t="s">
        <v>80</v>
      </c>
      <c r="R6" s="102" t="s">
        <v>80</v>
      </c>
      <c r="S6" s="65" t="s">
        <v>80</v>
      </c>
      <c r="T6" s="425">
        <f t="shared" ref="T6:AL6" si="1" xml:space="preserve"> T7+T8</f>
        <v>762819.12793600012</v>
      </c>
      <c r="U6" s="425">
        <f t="shared" si="1"/>
        <v>644298.38054000004</v>
      </c>
      <c r="V6" s="425">
        <f t="shared" si="1"/>
        <v>2882578.5549899996</v>
      </c>
      <c r="W6" s="425">
        <f t="shared" si="1"/>
        <v>4329447.4012160003</v>
      </c>
      <c r="X6" s="425">
        <f t="shared" si="1"/>
        <v>2188635.2223900002</v>
      </c>
      <c r="Y6" s="425">
        <f t="shared" si="1"/>
        <v>289671.50812999997</v>
      </c>
      <c r="Z6" s="425">
        <f t="shared" si="1"/>
        <v>332522.62321999995</v>
      </c>
      <c r="AA6" s="425">
        <f t="shared" si="1"/>
        <v>864228.86760799994</v>
      </c>
      <c r="AB6" s="425">
        <f t="shared" si="1"/>
        <v>1486422.998958</v>
      </c>
      <c r="AC6" s="425">
        <f xml:space="preserve"> AC7+AC8</f>
        <v>524788.53545999993</v>
      </c>
      <c r="AD6" s="425">
        <f xml:space="preserve"> AD7+AD8</f>
        <v>886800.33153000008</v>
      </c>
      <c r="AE6" s="425">
        <f t="shared" ref="AE6:AH6" si="2" xml:space="preserve"> AE7+AE8</f>
        <v>430182.71047999995</v>
      </c>
      <c r="AF6" s="425">
        <f t="shared" si="2"/>
        <v>1757325.6954900003</v>
      </c>
      <c r="AG6" s="425">
        <f t="shared" si="2"/>
        <v>3074308.7375000003</v>
      </c>
      <c r="AH6" s="425">
        <f t="shared" si="2"/>
        <v>483674.95468000002</v>
      </c>
      <c r="AI6" s="425">
        <f t="shared" si="1"/>
        <v>31965.524810000003</v>
      </c>
      <c r="AJ6" s="425">
        <f t="shared" si="1"/>
        <v>27998.750830000001</v>
      </c>
      <c r="AK6" s="425">
        <f t="shared" si="1"/>
        <v>91534.702949999992</v>
      </c>
      <c r="AL6" s="425">
        <f t="shared" si="1"/>
        <v>151498.97859000001</v>
      </c>
      <c r="AM6" s="425">
        <f t="shared" ref="AM6:BZ6" si="3" xml:space="preserve"> AM7+AM8</f>
        <v>132379.13076999999</v>
      </c>
      <c r="AN6" s="425">
        <f t="shared" si="3"/>
        <v>60070.093410000001</v>
      </c>
      <c r="AO6" s="425">
        <f t="shared" si="3"/>
        <v>48481.612999999998</v>
      </c>
      <c r="AP6" s="425">
        <f t="shared" si="3"/>
        <v>215354.67879999999</v>
      </c>
      <c r="AQ6" s="425">
        <f t="shared" si="3"/>
        <v>323906.38520999998</v>
      </c>
      <c r="AR6" s="425">
        <f t="shared" si="3"/>
        <v>87440.379919999992</v>
      </c>
      <c r="AS6" s="425">
        <f t="shared" si="3"/>
        <v>65189.182220000002</v>
      </c>
      <c r="AT6" s="425">
        <f t="shared" si="3"/>
        <v>89634.774880000012</v>
      </c>
      <c r="AU6" s="425">
        <f t="shared" si="3"/>
        <v>263307.88973999996</v>
      </c>
      <c r="AV6" s="425">
        <f t="shared" si="3"/>
        <v>418131.84684000001</v>
      </c>
      <c r="AW6" s="425">
        <f t="shared" si="3"/>
        <v>217977.80097000001</v>
      </c>
      <c r="AX6" s="425">
        <f t="shared" si="3"/>
        <v>132465.70810000002</v>
      </c>
      <c r="AY6" s="425">
        <f t="shared" si="3"/>
        <v>166807.48450999998</v>
      </c>
      <c r="AZ6" s="425">
        <f t="shared" si="3"/>
        <v>293706.595088</v>
      </c>
      <c r="BA6" s="425">
        <f t="shared" si="3"/>
        <v>592979.78769799997</v>
      </c>
      <c r="BB6" s="425">
        <f t="shared" si="3"/>
        <v>86991.223800000007</v>
      </c>
      <c r="BC6" s="425">
        <f t="shared" ref="BC6:BV6" si="4" xml:space="preserve"> BC7+BC8</f>
        <v>433125.36192</v>
      </c>
      <c r="BD6" s="425">
        <f t="shared" si="4"/>
        <v>63805.672400000003</v>
      </c>
      <c r="BE6" s="425">
        <f t="shared" si="4"/>
        <v>425556.23344999994</v>
      </c>
      <c r="BF6" s="425">
        <f t="shared" si="4"/>
        <v>922487.26777000015</v>
      </c>
      <c r="BG6" s="425">
        <f t="shared" si="4"/>
        <v>82539.28383</v>
      </c>
      <c r="BH6" s="425">
        <f t="shared" si="4"/>
        <v>80435.997830000008</v>
      </c>
      <c r="BI6" s="425">
        <f t="shared" si="4"/>
        <v>124366.18257999998</v>
      </c>
      <c r="BJ6" s="425">
        <f t="shared" si="4"/>
        <v>508127.82689999999</v>
      </c>
      <c r="BK6" s="425">
        <f t="shared" si="4"/>
        <v>712930.0073099999</v>
      </c>
      <c r="BL6" s="425">
        <f t="shared" si="4"/>
        <v>39111.805139999997</v>
      </c>
      <c r="BM6" s="425">
        <f t="shared" si="4"/>
        <v>129880.93678</v>
      </c>
      <c r="BN6" s="425">
        <f t="shared" si="4"/>
        <v>129222.92775</v>
      </c>
      <c r="BO6" s="425">
        <f t="shared" si="4"/>
        <v>492038.77398000006</v>
      </c>
      <c r="BP6" s="425">
        <f t="shared" si="4"/>
        <v>751142.63851000008</v>
      </c>
      <c r="BQ6" s="425">
        <f t="shared" si="4"/>
        <v>249198.76393000002</v>
      </c>
      <c r="BR6" s="425">
        <f t="shared" si="4"/>
        <v>243358.035</v>
      </c>
      <c r="BS6" s="425">
        <f t="shared" si="4"/>
        <v>112787.92775000002</v>
      </c>
      <c r="BT6" s="425">
        <f t="shared" si="4"/>
        <v>331602.86116000003</v>
      </c>
      <c r="BU6" s="425">
        <f t="shared" si="4"/>
        <v>687748.82391000004</v>
      </c>
      <c r="BV6" s="425">
        <f t="shared" si="4"/>
        <v>112825.10178000001</v>
      </c>
      <c r="BW6" s="425">
        <f t="shared" si="3"/>
        <v>4044396.4726400007</v>
      </c>
      <c r="BX6" s="425">
        <f t="shared" si="3"/>
        <v>1591814.0695470001</v>
      </c>
      <c r="BY6" s="425">
        <f t="shared" si="3"/>
        <v>359709.20711000002</v>
      </c>
      <c r="BZ6" s="44">
        <f t="shared" si="3"/>
        <v>11381902.055187851</v>
      </c>
      <c r="CA6" s="65" t="s">
        <v>80</v>
      </c>
      <c r="CB6" s="65" t="s">
        <v>80</v>
      </c>
      <c r="CC6" s="44">
        <f t="shared" ref="CC6:CD6" si="5" xml:space="preserve"> CC7+CC8</f>
        <v>85266.546249999999</v>
      </c>
      <c r="CD6" s="44">
        <f t="shared" si="5"/>
        <v>4612077.5000600005</v>
      </c>
      <c r="CE6" s="65" t="s">
        <v>80</v>
      </c>
      <c r="CF6" s="65" t="s">
        <v>80</v>
      </c>
      <c r="CG6" s="383" t="s">
        <v>80</v>
      </c>
      <c r="CH6" s="383" t="s">
        <v>80</v>
      </c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</row>
    <row r="7" spans="1:360" s="348" customFormat="1" ht="28.5" customHeight="1">
      <c r="A7" s="653" t="s">
        <v>265</v>
      </c>
      <c r="B7" s="653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 t="shared" ref="I7:N7" si="6">I36+I327+I355+I433+I440+I472+I498+I464+I523+I11</f>
        <v>14163580.956340002</v>
      </c>
      <c r="J7" s="45">
        <f t="shared" si="6"/>
        <v>12861865.5417</v>
      </c>
      <c r="K7" s="45">
        <f t="shared" si="6"/>
        <v>1301715.4136400002</v>
      </c>
      <c r="L7" s="45">
        <f t="shared" si="6"/>
        <v>2433626.2500360003</v>
      </c>
      <c r="M7" s="45">
        <f t="shared" si="6"/>
        <v>5475792.0261659995</v>
      </c>
      <c r="N7" s="45">
        <f t="shared" si="6"/>
        <v>2524016.2675859998</v>
      </c>
      <c r="O7" s="64" t="s">
        <v>80</v>
      </c>
      <c r="P7" s="103" t="s">
        <v>80</v>
      </c>
      <c r="Q7" s="103" t="s">
        <v>80</v>
      </c>
      <c r="R7" s="103" t="s">
        <v>80</v>
      </c>
      <c r="S7" s="64" t="s">
        <v>80</v>
      </c>
      <c r="T7" s="426">
        <f t="shared" ref="T7:AY7" si="7">T36+T327+T355+T433+T440+T472+T498+T464+T523+T11</f>
        <v>711696.37897600012</v>
      </c>
      <c r="U7" s="426">
        <f t="shared" si="7"/>
        <v>609724.29975000001</v>
      </c>
      <c r="V7" s="426">
        <f t="shared" si="7"/>
        <v>2852002.0380899995</v>
      </c>
      <c r="W7" s="426">
        <f t="shared" si="7"/>
        <v>4213858.8855659999</v>
      </c>
      <c r="X7" s="426">
        <f t="shared" si="7"/>
        <v>2185674.2223900002</v>
      </c>
      <c r="Y7" s="426">
        <f t="shared" si="7"/>
        <v>219096.71742</v>
      </c>
      <c r="Z7" s="426">
        <f t="shared" si="7"/>
        <v>175601.79071999999</v>
      </c>
      <c r="AA7" s="426">
        <f t="shared" si="7"/>
        <v>812519.9084079999</v>
      </c>
      <c r="AB7" s="426">
        <f t="shared" si="7"/>
        <v>1207218.416548</v>
      </c>
      <c r="AC7" s="426">
        <f t="shared" si="7"/>
        <v>517214.59345999995</v>
      </c>
      <c r="AD7" s="426">
        <f t="shared" si="7"/>
        <v>843094.33153000008</v>
      </c>
      <c r="AE7" s="426">
        <f t="shared" si="7"/>
        <v>397386.23047999997</v>
      </c>
      <c r="AF7" s="426">
        <f t="shared" si="7"/>
        <v>1702775.6954900003</v>
      </c>
      <c r="AG7" s="426">
        <f t="shared" si="7"/>
        <v>2943256.2575000003</v>
      </c>
      <c r="AH7" s="426">
        <f t="shared" si="7"/>
        <v>473674.30868000002</v>
      </c>
      <c r="AI7" s="430">
        <f t="shared" si="7"/>
        <v>25332.55039</v>
      </c>
      <c r="AJ7" s="430">
        <f t="shared" si="7"/>
        <v>13427.95083</v>
      </c>
      <c r="AK7" s="430">
        <f t="shared" si="7"/>
        <v>87430.579299999998</v>
      </c>
      <c r="AL7" s="430">
        <f t="shared" si="7"/>
        <v>126191.08052</v>
      </c>
      <c r="AM7" s="430">
        <f t="shared" si="7"/>
        <v>129418.13077</v>
      </c>
      <c r="AN7" s="430">
        <f t="shared" si="7"/>
        <v>33055.402399999999</v>
      </c>
      <c r="AO7" s="430">
        <f t="shared" si="7"/>
        <v>26501.198499999999</v>
      </c>
      <c r="AP7" s="430">
        <f t="shared" si="7"/>
        <v>207332.43776999999</v>
      </c>
      <c r="AQ7" s="430">
        <f t="shared" si="7"/>
        <v>266889.03866999998</v>
      </c>
      <c r="AR7" s="430">
        <f t="shared" si="7"/>
        <v>86508.427919999987</v>
      </c>
      <c r="AS7" s="430">
        <f t="shared" si="7"/>
        <v>44754.08728</v>
      </c>
      <c r="AT7" s="430">
        <f t="shared" si="7"/>
        <v>49212.831910000001</v>
      </c>
      <c r="AU7" s="430">
        <f t="shared" si="7"/>
        <v>249368.17574999997</v>
      </c>
      <c r="AV7" s="430">
        <f t="shared" si="7"/>
        <v>343335.09494000004</v>
      </c>
      <c r="AW7" s="430">
        <f t="shared" si="7"/>
        <v>217977.80097000001</v>
      </c>
      <c r="AX7" s="430">
        <f t="shared" si="7"/>
        <v>115954.67735000001</v>
      </c>
      <c r="AY7" s="430">
        <f t="shared" si="7"/>
        <v>86459.809479999996</v>
      </c>
      <c r="AZ7" s="430">
        <f t="shared" ref="AZ7:BZ7" si="8">AZ36+AZ327+AZ355+AZ433+AZ440+AZ472+AZ498+AZ464+AZ523+AZ11</f>
        <v>268388.71558800002</v>
      </c>
      <c r="BA7" s="430">
        <f t="shared" si="8"/>
        <v>470803.20241799997</v>
      </c>
      <c r="BB7" s="430">
        <f t="shared" si="8"/>
        <v>83310.233800000002</v>
      </c>
      <c r="BC7" s="430">
        <f t="shared" si="8"/>
        <v>431125.36192</v>
      </c>
      <c r="BD7" s="430">
        <f t="shared" si="8"/>
        <v>55726.024400000002</v>
      </c>
      <c r="BE7" s="430">
        <f t="shared" si="8"/>
        <v>416006.23344999994</v>
      </c>
      <c r="BF7" s="430">
        <f t="shared" si="8"/>
        <v>902857.61977000011</v>
      </c>
      <c r="BG7" s="430">
        <f t="shared" si="8"/>
        <v>75941.758830000006</v>
      </c>
      <c r="BH7" s="430">
        <f t="shared" si="8"/>
        <v>78435.997830000008</v>
      </c>
      <c r="BI7" s="430">
        <f t="shared" si="8"/>
        <v>116246.71057999998</v>
      </c>
      <c r="BJ7" s="430">
        <f t="shared" si="8"/>
        <v>493127.82689999999</v>
      </c>
      <c r="BK7" s="430">
        <f t="shared" si="8"/>
        <v>687810.53530999995</v>
      </c>
      <c r="BL7" s="430">
        <f t="shared" si="8"/>
        <v>39111.805139999997</v>
      </c>
      <c r="BM7" s="430">
        <f t="shared" si="8"/>
        <v>122880.93678</v>
      </c>
      <c r="BN7" s="430">
        <f t="shared" si="8"/>
        <v>113023.80775000001</v>
      </c>
      <c r="BO7" s="430">
        <f t="shared" si="8"/>
        <v>462038.77398000006</v>
      </c>
      <c r="BP7" s="430">
        <f t="shared" si="8"/>
        <v>697943.51851000008</v>
      </c>
      <c r="BQ7" s="430">
        <f t="shared" si="8"/>
        <v>249198.76393000002</v>
      </c>
      <c r="BR7" s="430">
        <f t="shared" si="8"/>
        <v>210652.035</v>
      </c>
      <c r="BS7" s="430">
        <f t="shared" si="8"/>
        <v>112389.68775000001</v>
      </c>
      <c r="BT7" s="430">
        <f t="shared" si="8"/>
        <v>331602.86116000003</v>
      </c>
      <c r="BU7" s="430">
        <f t="shared" si="8"/>
        <v>654644.58391000004</v>
      </c>
      <c r="BV7" s="430">
        <f t="shared" si="8"/>
        <v>109421.98078000001</v>
      </c>
      <c r="BW7" s="426">
        <f t="shared" si="8"/>
        <v>3880275.2971600005</v>
      </c>
      <c r="BX7" s="426">
        <f t="shared" si="8"/>
        <v>1515070.1705470001</v>
      </c>
      <c r="BY7" s="426">
        <f t="shared" si="8"/>
        <v>330782.07582000003</v>
      </c>
      <c r="BZ7" s="45">
        <f t="shared" si="8"/>
        <v>74789.184067850001</v>
      </c>
      <c r="CA7" s="64" t="s">
        <v>80</v>
      </c>
      <c r="CB7" s="64" t="s">
        <v>80</v>
      </c>
      <c r="CC7" s="45">
        <f>CC36+CC327+CC355+CC433+CC440+CC472+CC498+CC464+CC523+CC11</f>
        <v>85266.546249999999</v>
      </c>
      <c r="CD7" s="45">
        <f>CD36+CD327+CD355+CD433+CD440+CD472+CD498+CD464+CD523+CD11</f>
        <v>26772.04062</v>
      </c>
      <c r="CE7" s="64" t="s">
        <v>80</v>
      </c>
      <c r="CF7" s="64" t="s">
        <v>80</v>
      </c>
      <c r="CG7" s="364" t="s">
        <v>80</v>
      </c>
      <c r="CH7" s="364" t="s">
        <v>80</v>
      </c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</row>
    <row r="8" spans="1:360" s="349" customFormat="1" ht="33.75" customHeight="1">
      <c r="A8" s="647" t="s">
        <v>573</v>
      </c>
      <c r="B8" s="647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 t="shared" ref="I8:N8" si="9">I239+I339+I422+I434+I441+I467+I473+I506+I527+I12</f>
        <v>12704815.390860004</v>
      </c>
      <c r="J8" s="26">
        <f t="shared" si="9"/>
        <v>12211040.235210001</v>
      </c>
      <c r="K8" s="26">
        <f t="shared" si="9"/>
        <v>493775.15564999997</v>
      </c>
      <c r="L8" s="26">
        <f t="shared" si="9"/>
        <v>211457.07200000001</v>
      </c>
      <c r="M8" s="26">
        <f t="shared" si="9"/>
        <v>11917683.577200003</v>
      </c>
      <c r="N8" s="26">
        <f t="shared" si="9"/>
        <v>73222.565000000002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427">
        <f t="shared" ref="T8:AY8" si="10">T239+T339+T422+T434+T441+T467+T473+T506+T527+T12</f>
        <v>51122.748959999997</v>
      </c>
      <c r="U8" s="427">
        <f t="shared" si="10"/>
        <v>34574.08079</v>
      </c>
      <c r="V8" s="427">
        <f t="shared" si="10"/>
        <v>30576.516899999999</v>
      </c>
      <c r="W8" s="427">
        <f t="shared" si="10"/>
        <v>115588.51565</v>
      </c>
      <c r="X8" s="427">
        <f t="shared" si="10"/>
        <v>2961</v>
      </c>
      <c r="Y8" s="427">
        <f t="shared" si="10"/>
        <v>70574.790710000001</v>
      </c>
      <c r="Z8" s="427">
        <f t="shared" si="10"/>
        <v>156920.83249999999</v>
      </c>
      <c r="AA8" s="427">
        <f t="shared" si="10"/>
        <v>51708.959199999998</v>
      </c>
      <c r="AB8" s="427">
        <f t="shared" si="10"/>
        <v>279204.58241000003</v>
      </c>
      <c r="AC8" s="427">
        <f t="shared" si="10"/>
        <v>7573.942</v>
      </c>
      <c r="AD8" s="427">
        <f t="shared" si="10"/>
        <v>43706</v>
      </c>
      <c r="AE8" s="427">
        <f t="shared" si="10"/>
        <v>32796.480000000003</v>
      </c>
      <c r="AF8" s="427">
        <f t="shared" si="10"/>
        <v>54550</v>
      </c>
      <c r="AG8" s="427">
        <f t="shared" si="10"/>
        <v>131052.48000000001</v>
      </c>
      <c r="AH8" s="427">
        <f t="shared" si="10"/>
        <v>10000.646000000001</v>
      </c>
      <c r="AI8" s="429">
        <f t="shared" si="10"/>
        <v>6632.9744200000005</v>
      </c>
      <c r="AJ8" s="429">
        <f t="shared" si="10"/>
        <v>14570.800000000001</v>
      </c>
      <c r="AK8" s="429">
        <f t="shared" si="10"/>
        <v>4104.1236499999995</v>
      </c>
      <c r="AL8" s="429">
        <f t="shared" si="10"/>
        <v>25307.898069999999</v>
      </c>
      <c r="AM8" s="429">
        <f t="shared" si="10"/>
        <v>2961</v>
      </c>
      <c r="AN8" s="429">
        <f t="shared" si="10"/>
        <v>27014.691009999999</v>
      </c>
      <c r="AO8" s="429">
        <f t="shared" si="10"/>
        <v>21980.414499999999</v>
      </c>
      <c r="AP8" s="429">
        <f t="shared" si="10"/>
        <v>8022.2410300000001</v>
      </c>
      <c r="AQ8" s="429">
        <f t="shared" si="10"/>
        <v>57017.346540000006</v>
      </c>
      <c r="AR8" s="429">
        <f t="shared" si="10"/>
        <v>931.952</v>
      </c>
      <c r="AS8" s="429">
        <f t="shared" si="10"/>
        <v>20435.094939999999</v>
      </c>
      <c r="AT8" s="429">
        <f t="shared" si="10"/>
        <v>40421.942970000004</v>
      </c>
      <c r="AU8" s="429">
        <f t="shared" si="10"/>
        <v>13939.71399</v>
      </c>
      <c r="AV8" s="429">
        <f t="shared" si="10"/>
        <v>74796.751900000003</v>
      </c>
      <c r="AW8" s="429">
        <f t="shared" si="10"/>
        <v>0</v>
      </c>
      <c r="AX8" s="429">
        <f t="shared" si="10"/>
        <v>16511.030749999998</v>
      </c>
      <c r="AY8" s="429">
        <f t="shared" si="10"/>
        <v>80347.675029999999</v>
      </c>
      <c r="AZ8" s="429">
        <f t="shared" ref="AZ8:BZ8" si="11">AZ239+AZ339+AZ422+AZ434+AZ441+AZ467+AZ473+AZ506+AZ527+AZ12</f>
        <v>25317.879499999999</v>
      </c>
      <c r="BA8" s="429">
        <f t="shared" si="11"/>
        <v>122176.58528</v>
      </c>
      <c r="BB8" s="429">
        <f t="shared" si="11"/>
        <v>3680.99</v>
      </c>
      <c r="BC8" s="429">
        <f t="shared" si="11"/>
        <v>2000</v>
      </c>
      <c r="BD8" s="429">
        <f t="shared" si="11"/>
        <v>8079.6480000000001</v>
      </c>
      <c r="BE8" s="429">
        <f t="shared" si="11"/>
        <v>9550</v>
      </c>
      <c r="BF8" s="429">
        <f t="shared" si="11"/>
        <v>19629.648000000001</v>
      </c>
      <c r="BG8" s="429">
        <f t="shared" si="11"/>
        <v>6597.5249999999996</v>
      </c>
      <c r="BH8" s="429">
        <f t="shared" si="11"/>
        <v>2000</v>
      </c>
      <c r="BI8" s="429">
        <f t="shared" si="11"/>
        <v>8119.4719999999998</v>
      </c>
      <c r="BJ8" s="429">
        <f t="shared" si="11"/>
        <v>15000</v>
      </c>
      <c r="BK8" s="429">
        <f t="shared" si="11"/>
        <v>25119.472000000002</v>
      </c>
      <c r="BL8" s="429">
        <f t="shared" si="11"/>
        <v>0</v>
      </c>
      <c r="BM8" s="429">
        <f t="shared" si="11"/>
        <v>7000</v>
      </c>
      <c r="BN8" s="429">
        <f t="shared" si="11"/>
        <v>16199.12</v>
      </c>
      <c r="BO8" s="429">
        <f t="shared" si="11"/>
        <v>30000</v>
      </c>
      <c r="BP8" s="429">
        <f t="shared" si="11"/>
        <v>53199.12</v>
      </c>
      <c r="BQ8" s="429">
        <f t="shared" si="11"/>
        <v>0</v>
      </c>
      <c r="BR8" s="429">
        <f t="shared" si="11"/>
        <v>32706</v>
      </c>
      <c r="BS8" s="429">
        <f t="shared" si="11"/>
        <v>398.24</v>
      </c>
      <c r="BT8" s="429">
        <f t="shared" si="11"/>
        <v>0</v>
      </c>
      <c r="BU8" s="429">
        <f t="shared" si="11"/>
        <v>33104.239999999998</v>
      </c>
      <c r="BV8" s="429">
        <f t="shared" si="11"/>
        <v>3403.1210000000001</v>
      </c>
      <c r="BW8" s="427">
        <f t="shared" si="11"/>
        <v>164121.17548000001</v>
      </c>
      <c r="BX8" s="427">
        <f t="shared" si="11"/>
        <v>76743.899000000005</v>
      </c>
      <c r="BY8" s="427">
        <f t="shared" si="11"/>
        <v>28927.131289999998</v>
      </c>
      <c r="BZ8" s="26">
        <f t="shared" si="11"/>
        <v>11307112.87112</v>
      </c>
      <c r="CA8" s="63" t="s">
        <v>80</v>
      </c>
      <c r="CB8" s="63" t="s">
        <v>80</v>
      </c>
      <c r="CC8" s="26">
        <f>CC239+CC339+CC422+CC434+CC441+CC467+CC473+CC506+CC527+CC12</f>
        <v>0</v>
      </c>
      <c r="CD8" s="26">
        <f>CD239+CD339+CD422+CD434+CD441+CD467+CD473+CD506+CD527+CD12</f>
        <v>4585305.4594400004</v>
      </c>
      <c r="CE8" s="63" t="s">
        <v>80</v>
      </c>
      <c r="CF8" s="63" t="s">
        <v>80</v>
      </c>
      <c r="CG8" s="371" t="s">
        <v>80</v>
      </c>
      <c r="CH8" s="371" t="s">
        <v>80</v>
      </c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</row>
    <row r="9" spans="1:360" s="50" customFormat="1" ht="18" customHeight="1">
      <c r="A9" s="112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108"/>
      <c r="S9" s="42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28"/>
      <c r="BX9" s="428"/>
      <c r="BY9" s="428"/>
      <c r="BZ9" s="8"/>
      <c r="CA9" s="42"/>
      <c r="CB9" s="42" t="s">
        <v>80</v>
      </c>
      <c r="CC9" s="8"/>
      <c r="CD9" s="8"/>
      <c r="CE9" s="42"/>
      <c r="CF9" s="42"/>
      <c r="CG9" s="352"/>
      <c r="CH9" s="437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</row>
    <row r="10" spans="1:360" s="346" customFormat="1" ht="72.75" customHeight="1" outlineLevel="1">
      <c r="A10" s="692" t="s">
        <v>2485</v>
      </c>
      <c r="B10" s="471" t="s">
        <v>2394</v>
      </c>
      <c r="C10" s="423" t="s">
        <v>2395</v>
      </c>
      <c r="D10" s="37" t="s">
        <v>82</v>
      </c>
      <c r="E10" s="37" t="s">
        <v>80</v>
      </c>
      <c r="F10" s="37" t="s">
        <v>80</v>
      </c>
      <c r="G10" s="21" t="s">
        <v>2396</v>
      </c>
      <c r="H10" s="472" t="s">
        <v>2397</v>
      </c>
      <c r="I10" s="35">
        <v>58847.87442</v>
      </c>
      <c r="J10" s="35">
        <v>50000</v>
      </c>
      <c r="K10" s="35">
        <v>8847.8744200000001</v>
      </c>
      <c r="L10" s="35">
        <v>0</v>
      </c>
      <c r="M10" s="35">
        <v>42500</v>
      </c>
      <c r="N10" s="35">
        <v>0</v>
      </c>
      <c r="O10" s="37" t="s">
        <v>80</v>
      </c>
      <c r="P10" s="446" t="s">
        <v>80</v>
      </c>
      <c r="Q10" s="446">
        <v>45808</v>
      </c>
      <c r="R10" s="37" t="s">
        <v>1778</v>
      </c>
      <c r="S10" s="446">
        <v>45034</v>
      </c>
      <c r="T10" s="35">
        <v>148.91676000000001</v>
      </c>
      <c r="U10" s="35">
        <v>0</v>
      </c>
      <c r="V10" s="35">
        <v>843.66124000000002</v>
      </c>
      <c r="W10" s="35">
        <v>992.57799999999997</v>
      </c>
      <c r="X10" s="35">
        <v>0</v>
      </c>
      <c r="Y10" s="473">
        <v>5639.0093999999999</v>
      </c>
      <c r="Z10" s="473">
        <v>0</v>
      </c>
      <c r="AA10" s="473">
        <v>31954.386600000002</v>
      </c>
      <c r="AB10" s="35">
        <v>37593.396000000001</v>
      </c>
      <c r="AC10" s="35">
        <v>0</v>
      </c>
      <c r="AD10" s="35">
        <v>1482.6189999999999</v>
      </c>
      <c r="AE10" s="35">
        <v>8847.8744200000001</v>
      </c>
      <c r="AF10" s="35">
        <v>8401.7080000000005</v>
      </c>
      <c r="AG10" s="35">
        <v>18732.201420000001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5639.0093999999999</v>
      </c>
      <c r="AO10" s="35">
        <v>0</v>
      </c>
      <c r="AP10" s="35">
        <v>31954.386600000002</v>
      </c>
      <c r="AQ10" s="35">
        <v>37593.396000000001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1482.6189999999999</v>
      </c>
      <c r="BD10" s="35">
        <v>8847.8744200000001</v>
      </c>
      <c r="BE10" s="35">
        <v>8401.7080000000005</v>
      </c>
      <c r="BF10" s="35">
        <v>18732.201420000001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1529.7</v>
      </c>
      <c r="BX10" s="35">
        <v>42500</v>
      </c>
      <c r="BY10" s="35">
        <v>0</v>
      </c>
      <c r="BZ10" s="35">
        <v>0</v>
      </c>
      <c r="CA10" s="37" t="s">
        <v>2398</v>
      </c>
      <c r="CB10" s="35">
        <v>0</v>
      </c>
      <c r="CC10" s="35">
        <v>0</v>
      </c>
      <c r="CD10" s="35">
        <v>0</v>
      </c>
      <c r="CE10" s="458" t="s">
        <v>1968</v>
      </c>
      <c r="CF10" s="446"/>
      <c r="CG10" s="446" t="s">
        <v>82</v>
      </c>
      <c r="CH10" s="446" t="s">
        <v>2696</v>
      </c>
    </row>
    <row r="11" spans="1:360" s="50" customFormat="1" ht="59.25" customHeight="1">
      <c r="A11" s="692"/>
      <c r="B11" s="77" t="s">
        <v>2399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12">J10</f>
        <v>50000</v>
      </c>
      <c r="K11" s="45">
        <f t="shared" si="12"/>
        <v>8847.8744200000001</v>
      </c>
      <c r="L11" s="45">
        <f t="shared" si="12"/>
        <v>0</v>
      </c>
      <c r="M11" s="45">
        <f t="shared" si="12"/>
        <v>42500</v>
      </c>
      <c r="N11" s="45">
        <f t="shared" si="12"/>
        <v>0</v>
      </c>
      <c r="O11" s="64" t="s">
        <v>80</v>
      </c>
      <c r="P11" s="372" t="s">
        <v>80</v>
      </c>
      <c r="Q11" s="103" t="s">
        <v>80</v>
      </c>
      <c r="R11" s="103" t="s">
        <v>80</v>
      </c>
      <c r="S11" s="64" t="s">
        <v>80</v>
      </c>
      <c r="T11" s="426">
        <f t="shared" ref="T11" si="13">T10</f>
        <v>148.91676000000001</v>
      </c>
      <c r="U11" s="426">
        <f t="shared" ref="U11" si="14">U10</f>
        <v>0</v>
      </c>
      <c r="V11" s="426">
        <f t="shared" ref="V11" si="15">V10</f>
        <v>843.66124000000002</v>
      </c>
      <c r="W11" s="426">
        <f t="shared" ref="W11" si="16">W10</f>
        <v>992.57799999999997</v>
      </c>
      <c r="X11" s="426">
        <f t="shared" ref="X11" si="17">X10</f>
        <v>0</v>
      </c>
      <c r="Y11" s="426">
        <f t="shared" ref="Y11" si="18">Y10</f>
        <v>5639.0093999999999</v>
      </c>
      <c r="Z11" s="426">
        <f t="shared" ref="Z11" si="19">Z10</f>
        <v>0</v>
      </c>
      <c r="AA11" s="426">
        <f t="shared" ref="AA11" si="20">AA10</f>
        <v>31954.386600000002</v>
      </c>
      <c r="AB11" s="426">
        <f t="shared" ref="AB11" si="21">AB10</f>
        <v>37593.396000000001</v>
      </c>
      <c r="AC11" s="426">
        <f t="shared" ref="AC11:AH11" si="22">AC10</f>
        <v>0</v>
      </c>
      <c r="AD11" s="426">
        <f t="shared" si="22"/>
        <v>1482.6189999999999</v>
      </c>
      <c r="AE11" s="426">
        <f t="shared" si="22"/>
        <v>8847.8744200000001</v>
      </c>
      <c r="AF11" s="426">
        <f t="shared" si="22"/>
        <v>8401.7080000000005</v>
      </c>
      <c r="AG11" s="426">
        <f t="shared" si="22"/>
        <v>18732.201420000001</v>
      </c>
      <c r="AH11" s="426">
        <f t="shared" si="22"/>
        <v>0</v>
      </c>
      <c r="AI11" s="426">
        <f t="shared" ref="AI11" si="23">AI10</f>
        <v>0</v>
      </c>
      <c r="AJ11" s="426">
        <f t="shared" ref="AJ11" si="24">AJ10</f>
        <v>0</v>
      </c>
      <c r="AK11" s="426">
        <f t="shared" ref="AK11" si="25">AK10</f>
        <v>0</v>
      </c>
      <c r="AL11" s="426">
        <f t="shared" ref="AL11" si="26">AL10</f>
        <v>0</v>
      </c>
      <c r="AM11" s="426">
        <f t="shared" ref="AM11" si="27">AM10</f>
        <v>0</v>
      </c>
      <c r="AN11" s="426">
        <f t="shared" ref="AN11" si="28">AN10</f>
        <v>5639.0093999999999</v>
      </c>
      <c r="AO11" s="426">
        <f t="shared" ref="AO11" si="29">AO10</f>
        <v>0</v>
      </c>
      <c r="AP11" s="426">
        <f t="shared" ref="AP11" si="30">AP10</f>
        <v>31954.386600000002</v>
      </c>
      <c r="AQ11" s="426">
        <f t="shared" ref="AQ11" si="31">AQ10</f>
        <v>37593.396000000001</v>
      </c>
      <c r="AR11" s="426">
        <f t="shared" ref="AR11" si="32">AR10</f>
        <v>0</v>
      </c>
      <c r="AS11" s="426">
        <f t="shared" ref="AS11" si="33">AS10</f>
        <v>0</v>
      </c>
      <c r="AT11" s="426">
        <f t="shared" ref="AT11" si="34">AT10</f>
        <v>0</v>
      </c>
      <c r="AU11" s="426">
        <f t="shared" ref="AU11" si="35">AU10</f>
        <v>0</v>
      </c>
      <c r="AV11" s="426">
        <f t="shared" ref="AV11" si="36">AV10</f>
        <v>0</v>
      </c>
      <c r="AW11" s="426">
        <f t="shared" ref="AW11" si="37">AW10</f>
        <v>0</v>
      </c>
      <c r="AX11" s="426">
        <f t="shared" ref="AX11" si="38">AX10</f>
        <v>0</v>
      </c>
      <c r="AY11" s="426">
        <f t="shared" ref="AY11" si="39">AY10</f>
        <v>0</v>
      </c>
      <c r="AZ11" s="426">
        <f t="shared" ref="AZ11" si="40">AZ10</f>
        <v>0</v>
      </c>
      <c r="BA11" s="426">
        <f t="shared" ref="BA11" si="41">BA10</f>
        <v>0</v>
      </c>
      <c r="BB11" s="426">
        <f t="shared" ref="BB11:BV11" si="42">BB10</f>
        <v>0</v>
      </c>
      <c r="BC11" s="426">
        <f t="shared" si="42"/>
        <v>1482.6189999999999</v>
      </c>
      <c r="BD11" s="426">
        <f t="shared" si="42"/>
        <v>8847.8744200000001</v>
      </c>
      <c r="BE11" s="426">
        <f t="shared" si="42"/>
        <v>8401.7080000000005</v>
      </c>
      <c r="BF11" s="426">
        <f t="shared" si="42"/>
        <v>18732.201420000001</v>
      </c>
      <c r="BG11" s="426">
        <f t="shared" si="42"/>
        <v>0</v>
      </c>
      <c r="BH11" s="426">
        <f t="shared" si="42"/>
        <v>0</v>
      </c>
      <c r="BI11" s="426">
        <f t="shared" si="42"/>
        <v>0</v>
      </c>
      <c r="BJ11" s="426">
        <f t="shared" si="42"/>
        <v>0</v>
      </c>
      <c r="BK11" s="426">
        <f t="shared" si="42"/>
        <v>0</v>
      </c>
      <c r="BL11" s="426">
        <f t="shared" si="42"/>
        <v>0</v>
      </c>
      <c r="BM11" s="426">
        <f t="shared" si="42"/>
        <v>0</v>
      </c>
      <c r="BN11" s="426">
        <f t="shared" si="42"/>
        <v>0</v>
      </c>
      <c r="BO11" s="426">
        <f t="shared" si="42"/>
        <v>0</v>
      </c>
      <c r="BP11" s="426">
        <f t="shared" si="42"/>
        <v>0</v>
      </c>
      <c r="BQ11" s="426">
        <f t="shared" si="42"/>
        <v>0</v>
      </c>
      <c r="BR11" s="426">
        <f t="shared" si="42"/>
        <v>0</v>
      </c>
      <c r="BS11" s="426">
        <f t="shared" si="42"/>
        <v>0</v>
      </c>
      <c r="BT11" s="426">
        <f t="shared" si="42"/>
        <v>0</v>
      </c>
      <c r="BU11" s="426">
        <f t="shared" si="42"/>
        <v>0</v>
      </c>
      <c r="BV11" s="426">
        <f t="shared" si="42"/>
        <v>0</v>
      </c>
      <c r="BW11" s="426">
        <f t="shared" ref="BW11" si="43">BW10</f>
        <v>1529.7</v>
      </c>
      <c r="BX11" s="426">
        <f t="shared" ref="BX11" si="44">BX10</f>
        <v>42500</v>
      </c>
      <c r="BY11" s="426">
        <f t="shared" ref="BY11" si="45">BY10</f>
        <v>0</v>
      </c>
      <c r="BZ11" s="45">
        <f t="shared" ref="BZ11" si="46">BZ10</f>
        <v>0</v>
      </c>
      <c r="CA11" s="64" t="s">
        <v>80</v>
      </c>
      <c r="CB11" s="64" t="s">
        <v>80</v>
      </c>
      <c r="CC11" s="45">
        <f t="shared" ref="CC11" si="47">CC10</f>
        <v>0</v>
      </c>
      <c r="CD11" s="45">
        <f t="shared" ref="CD11" si="48">CD10</f>
        <v>0</v>
      </c>
      <c r="CE11" s="64" t="s">
        <v>80</v>
      </c>
      <c r="CF11" s="64" t="s">
        <v>80</v>
      </c>
      <c r="CG11" s="364" t="s">
        <v>80</v>
      </c>
      <c r="CH11" s="364" t="s">
        <v>80</v>
      </c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</row>
    <row r="12" spans="1:360" s="50" customFormat="1" ht="81.75" customHeight="1">
      <c r="A12" s="692"/>
      <c r="B12" s="75" t="s">
        <v>2400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73" t="s">
        <v>80</v>
      </c>
      <c r="Q12" s="104" t="s">
        <v>80</v>
      </c>
      <c r="R12" s="104" t="s">
        <v>80</v>
      </c>
      <c r="S12" s="63" t="s">
        <v>80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0</v>
      </c>
      <c r="AE12" s="427">
        <v>0</v>
      </c>
      <c r="AF12" s="427">
        <v>0</v>
      </c>
      <c r="AG12" s="427">
        <v>0</v>
      </c>
      <c r="AH12" s="427">
        <v>0</v>
      </c>
      <c r="AI12" s="427">
        <v>0</v>
      </c>
      <c r="AJ12" s="427">
        <v>0</v>
      </c>
      <c r="AK12" s="427">
        <v>0</v>
      </c>
      <c r="AL12" s="427">
        <v>0</v>
      </c>
      <c r="AM12" s="427">
        <v>0</v>
      </c>
      <c r="AN12" s="427">
        <v>0</v>
      </c>
      <c r="AO12" s="427">
        <v>0</v>
      </c>
      <c r="AP12" s="427">
        <v>0</v>
      </c>
      <c r="AQ12" s="427">
        <v>0</v>
      </c>
      <c r="AR12" s="427">
        <v>0</v>
      </c>
      <c r="AS12" s="427">
        <v>0</v>
      </c>
      <c r="AT12" s="427">
        <v>0</v>
      </c>
      <c r="AU12" s="427">
        <v>0</v>
      </c>
      <c r="AV12" s="427">
        <v>0</v>
      </c>
      <c r="AW12" s="427">
        <v>0</v>
      </c>
      <c r="AX12" s="427">
        <v>0</v>
      </c>
      <c r="AY12" s="427">
        <v>0</v>
      </c>
      <c r="AZ12" s="427">
        <v>0</v>
      </c>
      <c r="BA12" s="427">
        <v>0</v>
      </c>
      <c r="BB12" s="427">
        <v>0</v>
      </c>
      <c r="BC12" s="427">
        <v>0</v>
      </c>
      <c r="BD12" s="427">
        <v>0</v>
      </c>
      <c r="BE12" s="427">
        <v>0</v>
      </c>
      <c r="BF12" s="427">
        <v>0</v>
      </c>
      <c r="BG12" s="427">
        <v>0</v>
      </c>
      <c r="BH12" s="427">
        <v>0</v>
      </c>
      <c r="BI12" s="427">
        <v>0</v>
      </c>
      <c r="BJ12" s="427">
        <v>0</v>
      </c>
      <c r="BK12" s="427">
        <v>0</v>
      </c>
      <c r="BL12" s="427">
        <v>0</v>
      </c>
      <c r="BM12" s="427">
        <v>0</v>
      </c>
      <c r="BN12" s="427">
        <v>0</v>
      </c>
      <c r="BO12" s="427">
        <v>0</v>
      </c>
      <c r="BP12" s="427">
        <v>0</v>
      </c>
      <c r="BQ12" s="427">
        <v>0</v>
      </c>
      <c r="BR12" s="427">
        <v>0</v>
      </c>
      <c r="BS12" s="427">
        <v>0</v>
      </c>
      <c r="BT12" s="427">
        <v>0</v>
      </c>
      <c r="BU12" s="427">
        <v>0</v>
      </c>
      <c r="BV12" s="427">
        <v>0</v>
      </c>
      <c r="BW12" s="427">
        <v>0</v>
      </c>
      <c r="BX12" s="427">
        <v>0</v>
      </c>
      <c r="BY12" s="427">
        <v>0</v>
      </c>
      <c r="BZ12" s="26">
        <v>0</v>
      </c>
      <c r="CA12" s="63" t="s">
        <v>80</v>
      </c>
      <c r="CB12" s="63" t="s">
        <v>80</v>
      </c>
      <c r="CC12" s="26">
        <v>0</v>
      </c>
      <c r="CD12" s="26">
        <v>0</v>
      </c>
      <c r="CE12" s="63" t="s">
        <v>80</v>
      </c>
      <c r="CF12" s="63" t="s">
        <v>80</v>
      </c>
      <c r="CG12" s="371" t="s">
        <v>80</v>
      </c>
      <c r="CH12" s="371" t="s">
        <v>80</v>
      </c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</row>
    <row r="13" spans="1:360" s="50" customFormat="1" ht="74.25" customHeight="1">
      <c r="A13" s="692"/>
      <c r="B13" s="76" t="s">
        <v>2401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49">I11+I12</f>
        <v>58847.87442</v>
      </c>
      <c r="J13" s="44">
        <f t="shared" si="49"/>
        <v>50000</v>
      </c>
      <c r="K13" s="44">
        <f t="shared" si="49"/>
        <v>8847.8744200000001</v>
      </c>
      <c r="L13" s="44">
        <f t="shared" si="49"/>
        <v>0</v>
      </c>
      <c r="M13" s="44">
        <f t="shared" si="49"/>
        <v>42500</v>
      </c>
      <c r="N13" s="44">
        <f t="shared" si="49"/>
        <v>0</v>
      </c>
      <c r="O13" s="65" t="s">
        <v>80</v>
      </c>
      <c r="P13" s="374" t="s">
        <v>80</v>
      </c>
      <c r="Q13" s="102" t="s">
        <v>80</v>
      </c>
      <c r="R13" s="102" t="s">
        <v>80</v>
      </c>
      <c r="S13" s="65" t="s">
        <v>80</v>
      </c>
      <c r="T13" s="425">
        <f t="shared" ref="T13:BZ13" si="50">T11+T12</f>
        <v>148.91676000000001</v>
      </c>
      <c r="U13" s="425">
        <f t="shared" si="50"/>
        <v>0</v>
      </c>
      <c r="V13" s="425">
        <f t="shared" si="50"/>
        <v>843.66124000000002</v>
      </c>
      <c r="W13" s="425">
        <f t="shared" si="50"/>
        <v>992.57799999999997</v>
      </c>
      <c r="X13" s="425">
        <f t="shared" si="50"/>
        <v>0</v>
      </c>
      <c r="Y13" s="425">
        <f t="shared" si="50"/>
        <v>5639.0093999999999</v>
      </c>
      <c r="Z13" s="425">
        <f t="shared" si="50"/>
        <v>0</v>
      </c>
      <c r="AA13" s="425">
        <f t="shared" si="50"/>
        <v>31954.386600000002</v>
      </c>
      <c r="AB13" s="425">
        <f t="shared" si="50"/>
        <v>37593.396000000001</v>
      </c>
      <c r="AC13" s="425">
        <f t="shared" si="50"/>
        <v>0</v>
      </c>
      <c r="AD13" s="425">
        <f>AD11+AD12</f>
        <v>1482.6189999999999</v>
      </c>
      <c r="AE13" s="425">
        <f t="shared" ref="AE13:AH13" si="51">AE11+AE12</f>
        <v>8847.8744200000001</v>
      </c>
      <c r="AF13" s="425">
        <f t="shared" si="51"/>
        <v>8401.7080000000005</v>
      </c>
      <c r="AG13" s="425">
        <f t="shared" si="51"/>
        <v>18732.201420000001</v>
      </c>
      <c r="AH13" s="425">
        <f t="shared" si="51"/>
        <v>0</v>
      </c>
      <c r="AI13" s="425">
        <f t="shared" si="50"/>
        <v>0</v>
      </c>
      <c r="AJ13" s="425">
        <f t="shared" si="50"/>
        <v>0</v>
      </c>
      <c r="AK13" s="425">
        <f t="shared" si="50"/>
        <v>0</v>
      </c>
      <c r="AL13" s="425">
        <f t="shared" si="50"/>
        <v>0</v>
      </c>
      <c r="AM13" s="425">
        <f t="shared" si="50"/>
        <v>0</v>
      </c>
      <c r="AN13" s="425">
        <f t="shared" si="50"/>
        <v>5639.0093999999999</v>
      </c>
      <c r="AO13" s="425">
        <f t="shared" si="50"/>
        <v>0</v>
      </c>
      <c r="AP13" s="425">
        <f t="shared" si="50"/>
        <v>31954.386600000002</v>
      </c>
      <c r="AQ13" s="425">
        <f t="shared" si="50"/>
        <v>37593.396000000001</v>
      </c>
      <c r="AR13" s="425">
        <f t="shared" si="50"/>
        <v>0</v>
      </c>
      <c r="AS13" s="425">
        <f t="shared" si="50"/>
        <v>0</v>
      </c>
      <c r="AT13" s="425">
        <f t="shared" si="50"/>
        <v>0</v>
      </c>
      <c r="AU13" s="425">
        <f t="shared" si="50"/>
        <v>0</v>
      </c>
      <c r="AV13" s="425">
        <f t="shared" si="50"/>
        <v>0</v>
      </c>
      <c r="AW13" s="425">
        <f t="shared" si="50"/>
        <v>0</v>
      </c>
      <c r="AX13" s="425">
        <f t="shared" si="50"/>
        <v>0</v>
      </c>
      <c r="AY13" s="425">
        <f t="shared" si="50"/>
        <v>0</v>
      </c>
      <c r="AZ13" s="425">
        <f t="shared" si="50"/>
        <v>0</v>
      </c>
      <c r="BA13" s="425">
        <f t="shared" si="50"/>
        <v>0</v>
      </c>
      <c r="BB13" s="425">
        <f t="shared" si="50"/>
        <v>0</v>
      </c>
      <c r="BC13" s="425">
        <f t="shared" ref="BC13:BV13" si="52">BC11+BC12</f>
        <v>1482.6189999999999</v>
      </c>
      <c r="BD13" s="425">
        <f t="shared" si="52"/>
        <v>8847.8744200000001</v>
      </c>
      <c r="BE13" s="425">
        <f t="shared" si="52"/>
        <v>8401.7080000000005</v>
      </c>
      <c r="BF13" s="425">
        <f t="shared" si="52"/>
        <v>18732.201420000001</v>
      </c>
      <c r="BG13" s="425">
        <f t="shared" si="52"/>
        <v>0</v>
      </c>
      <c r="BH13" s="425">
        <f t="shared" si="52"/>
        <v>0</v>
      </c>
      <c r="BI13" s="425">
        <f t="shared" si="52"/>
        <v>0</v>
      </c>
      <c r="BJ13" s="425">
        <f t="shared" si="52"/>
        <v>0</v>
      </c>
      <c r="BK13" s="425">
        <f t="shared" si="52"/>
        <v>0</v>
      </c>
      <c r="BL13" s="425">
        <f t="shared" si="52"/>
        <v>0</v>
      </c>
      <c r="BM13" s="425">
        <f t="shared" si="52"/>
        <v>0</v>
      </c>
      <c r="BN13" s="425">
        <f t="shared" si="52"/>
        <v>0</v>
      </c>
      <c r="BO13" s="425">
        <f t="shared" si="52"/>
        <v>0</v>
      </c>
      <c r="BP13" s="425">
        <f t="shared" si="52"/>
        <v>0</v>
      </c>
      <c r="BQ13" s="425">
        <f t="shared" si="52"/>
        <v>0</v>
      </c>
      <c r="BR13" s="425">
        <f t="shared" si="52"/>
        <v>0</v>
      </c>
      <c r="BS13" s="425">
        <f t="shared" si="52"/>
        <v>0</v>
      </c>
      <c r="BT13" s="425">
        <f t="shared" si="52"/>
        <v>0</v>
      </c>
      <c r="BU13" s="425">
        <f t="shared" si="52"/>
        <v>0</v>
      </c>
      <c r="BV13" s="425">
        <f t="shared" si="52"/>
        <v>0</v>
      </c>
      <c r="BW13" s="425">
        <f t="shared" si="50"/>
        <v>1529.7</v>
      </c>
      <c r="BX13" s="425">
        <f t="shared" si="50"/>
        <v>42500</v>
      </c>
      <c r="BY13" s="425">
        <f t="shared" si="50"/>
        <v>0</v>
      </c>
      <c r="BZ13" s="44">
        <f t="shared" si="50"/>
        <v>0</v>
      </c>
      <c r="CA13" s="65" t="s">
        <v>80</v>
      </c>
      <c r="CB13" s="65" t="s">
        <v>80</v>
      </c>
      <c r="CC13" s="44">
        <f t="shared" ref="CC13:CD13" si="53">CC11+CC12</f>
        <v>0</v>
      </c>
      <c r="CD13" s="44">
        <f t="shared" si="53"/>
        <v>0</v>
      </c>
      <c r="CE13" s="65" t="s">
        <v>80</v>
      </c>
      <c r="CF13" s="65" t="s">
        <v>80</v>
      </c>
      <c r="CG13" s="383" t="s">
        <v>80</v>
      </c>
      <c r="CH13" s="383" t="s">
        <v>80</v>
      </c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</row>
    <row r="14" spans="1:360" s="355" customFormat="1" ht="76.5" customHeight="1" outlineLevel="1">
      <c r="A14" s="649" t="s">
        <v>14</v>
      </c>
      <c r="B14" s="154" t="s">
        <v>2080</v>
      </c>
      <c r="C14" s="570">
        <v>8292</v>
      </c>
      <c r="D14" s="156" t="s">
        <v>82</v>
      </c>
      <c r="E14" s="156" t="s">
        <v>1065</v>
      </c>
      <c r="F14" s="157">
        <v>70891095</v>
      </c>
      <c r="G14" s="157" t="s">
        <v>251</v>
      </c>
      <c r="H14" s="157" t="s">
        <v>323</v>
      </c>
      <c r="I14" s="158">
        <v>765489.2</v>
      </c>
      <c r="J14" s="158">
        <v>757539</v>
      </c>
      <c r="K14" s="158">
        <v>7950.2</v>
      </c>
      <c r="L14" s="158">
        <v>0</v>
      </c>
      <c r="M14" s="159">
        <v>684734.85</v>
      </c>
      <c r="N14" s="158">
        <v>0</v>
      </c>
      <c r="O14" s="160">
        <v>45473</v>
      </c>
      <c r="P14" s="160">
        <v>45495</v>
      </c>
      <c r="Q14" s="474">
        <v>43539</v>
      </c>
      <c r="R14" s="156" t="s">
        <v>693</v>
      </c>
      <c r="S14" s="158"/>
      <c r="T14" s="158">
        <v>75753.865130000006</v>
      </c>
      <c r="U14" s="158">
        <v>7830.5473199999997</v>
      </c>
      <c r="V14" s="158">
        <v>681784.78500000003</v>
      </c>
      <c r="W14" s="158">
        <v>765369.19745000009</v>
      </c>
      <c r="X14" s="158">
        <v>684734.84600000002</v>
      </c>
      <c r="Y14" s="158">
        <v>0</v>
      </c>
      <c r="Z14" s="158">
        <v>120</v>
      </c>
      <c r="AA14" s="158">
        <v>0</v>
      </c>
      <c r="AB14" s="158">
        <v>120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12</v>
      </c>
      <c r="AK14" s="158">
        <v>0</v>
      </c>
      <c r="AL14" s="158">
        <v>12</v>
      </c>
      <c r="AM14" s="158">
        <v>0</v>
      </c>
      <c r="AN14" s="158">
        <v>0</v>
      </c>
      <c r="AO14" s="158">
        <v>18</v>
      </c>
      <c r="AP14" s="158">
        <v>0</v>
      </c>
      <c r="AQ14" s="158">
        <v>18</v>
      </c>
      <c r="AR14" s="158">
        <v>0</v>
      </c>
      <c r="AS14" s="158">
        <v>0</v>
      </c>
      <c r="AT14" s="158">
        <v>30</v>
      </c>
      <c r="AU14" s="158">
        <v>0</v>
      </c>
      <c r="AV14" s="158">
        <v>30</v>
      </c>
      <c r="AW14" s="158">
        <v>0</v>
      </c>
      <c r="AX14" s="158">
        <v>0</v>
      </c>
      <c r="AY14" s="158">
        <v>60</v>
      </c>
      <c r="AZ14" s="158">
        <v>0</v>
      </c>
      <c r="BA14" s="158">
        <v>60</v>
      </c>
      <c r="BB14" s="158">
        <v>0</v>
      </c>
      <c r="BC14" s="158">
        <v>0</v>
      </c>
      <c r="BD14" s="158">
        <v>0</v>
      </c>
      <c r="BE14" s="158">
        <v>0</v>
      </c>
      <c r="BF14" s="158">
        <v>0</v>
      </c>
      <c r="BG14" s="158">
        <v>0</v>
      </c>
      <c r="BH14" s="158">
        <v>0</v>
      </c>
      <c r="BI14" s="158">
        <v>0</v>
      </c>
      <c r="BJ14" s="158">
        <v>0</v>
      </c>
      <c r="BK14" s="158">
        <v>0</v>
      </c>
      <c r="BL14" s="158">
        <v>0</v>
      </c>
      <c r="BM14" s="158">
        <v>0</v>
      </c>
      <c r="BN14" s="158">
        <v>0</v>
      </c>
      <c r="BO14" s="158">
        <v>0</v>
      </c>
      <c r="BP14" s="158">
        <v>0</v>
      </c>
      <c r="BQ14" s="158">
        <v>0</v>
      </c>
      <c r="BR14" s="158">
        <v>0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7" t="s">
        <v>565</v>
      </c>
      <c r="CB14" s="157" t="s">
        <v>80</v>
      </c>
      <c r="CC14" s="475">
        <v>0</v>
      </c>
      <c r="CD14" s="475">
        <v>0</v>
      </c>
      <c r="CE14" s="476" t="s">
        <v>1968</v>
      </c>
      <c r="CF14" s="157"/>
      <c r="CG14" s="157" t="s">
        <v>2007</v>
      </c>
      <c r="CH14" s="157" t="s">
        <v>2684</v>
      </c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8"/>
      <c r="HT14" s="368"/>
      <c r="HU14" s="368"/>
      <c r="HV14" s="368"/>
      <c r="HW14" s="368"/>
      <c r="HX14" s="368"/>
      <c r="HY14" s="368"/>
      <c r="HZ14" s="368"/>
      <c r="IA14" s="368"/>
      <c r="IB14" s="368"/>
      <c r="IC14" s="368"/>
      <c r="ID14" s="368"/>
      <c r="IE14" s="368"/>
      <c r="IF14" s="368"/>
      <c r="IG14" s="368"/>
      <c r="IH14" s="368"/>
      <c r="II14" s="368"/>
      <c r="IJ14" s="368"/>
      <c r="IK14" s="368"/>
      <c r="IL14" s="368"/>
      <c r="IM14" s="368"/>
      <c r="IN14" s="368"/>
      <c r="IO14" s="368"/>
      <c r="IP14" s="368"/>
      <c r="IQ14" s="368"/>
      <c r="IR14" s="368"/>
      <c r="IS14" s="368"/>
      <c r="IT14" s="368"/>
      <c r="IU14" s="368"/>
      <c r="IV14" s="368"/>
      <c r="IW14" s="368"/>
      <c r="IX14" s="368"/>
      <c r="IY14" s="368"/>
      <c r="IZ14" s="368"/>
      <c r="JA14" s="368"/>
      <c r="JB14" s="368"/>
      <c r="JC14" s="368"/>
      <c r="JD14" s="368"/>
      <c r="JE14" s="368"/>
      <c r="JF14" s="368"/>
      <c r="JG14" s="368"/>
      <c r="JH14" s="368"/>
      <c r="JI14" s="368"/>
      <c r="JJ14" s="368"/>
      <c r="JK14" s="368"/>
      <c r="JL14" s="368"/>
      <c r="JM14" s="368"/>
      <c r="JN14" s="368"/>
      <c r="JO14" s="368"/>
      <c r="JP14" s="368"/>
      <c r="JQ14" s="368"/>
      <c r="JR14" s="368"/>
      <c r="JS14" s="368"/>
      <c r="JT14" s="368"/>
      <c r="JU14" s="368"/>
      <c r="JV14" s="368"/>
      <c r="JW14" s="368"/>
      <c r="JX14" s="368"/>
      <c r="JY14" s="368"/>
      <c r="JZ14" s="368"/>
      <c r="KA14" s="368"/>
      <c r="KB14" s="368"/>
      <c r="KC14" s="368"/>
      <c r="KD14" s="368"/>
      <c r="KE14" s="368"/>
      <c r="KF14" s="368"/>
      <c r="KG14" s="368"/>
      <c r="KH14" s="368"/>
      <c r="KI14" s="368"/>
      <c r="KJ14" s="368"/>
      <c r="KK14" s="368"/>
      <c r="KL14" s="368"/>
      <c r="KM14" s="368"/>
      <c r="KN14" s="368"/>
      <c r="KO14" s="368"/>
      <c r="KP14" s="368"/>
      <c r="KQ14" s="368"/>
      <c r="KR14" s="368"/>
      <c r="KS14" s="368"/>
      <c r="KT14" s="368"/>
      <c r="KU14" s="368"/>
      <c r="KV14" s="368"/>
      <c r="KW14" s="368"/>
      <c r="KX14" s="368"/>
      <c r="KY14" s="368"/>
      <c r="KZ14" s="368"/>
      <c r="LA14" s="368"/>
      <c r="LB14" s="368"/>
      <c r="LC14" s="368"/>
      <c r="LD14" s="368"/>
      <c r="LE14" s="368"/>
      <c r="LF14" s="368"/>
      <c r="LG14" s="368"/>
      <c r="LH14" s="368"/>
      <c r="LI14" s="368"/>
      <c r="LJ14" s="368"/>
      <c r="LK14" s="368"/>
      <c r="LL14" s="368"/>
      <c r="LM14" s="368"/>
      <c r="LN14" s="368"/>
      <c r="LO14" s="368"/>
      <c r="LP14" s="368"/>
      <c r="LQ14" s="368"/>
      <c r="LR14" s="368"/>
      <c r="LS14" s="368"/>
      <c r="LT14" s="368"/>
      <c r="LU14" s="368"/>
      <c r="LV14" s="368"/>
      <c r="LW14" s="368"/>
      <c r="LX14" s="368"/>
      <c r="LY14" s="368"/>
      <c r="LZ14" s="368"/>
      <c r="MA14" s="368"/>
      <c r="MB14" s="368"/>
      <c r="MC14" s="368"/>
      <c r="MD14" s="368"/>
      <c r="ME14" s="368"/>
      <c r="MF14" s="368"/>
      <c r="MG14" s="368"/>
      <c r="MH14" s="368"/>
      <c r="MI14" s="368"/>
      <c r="MJ14" s="368"/>
      <c r="MK14" s="368"/>
      <c r="ML14" s="368"/>
      <c r="MM14" s="368"/>
      <c r="MN14" s="368"/>
      <c r="MO14" s="368"/>
      <c r="MP14" s="368"/>
      <c r="MQ14" s="368"/>
      <c r="MR14" s="368"/>
      <c r="MS14" s="368"/>
      <c r="MT14" s="368"/>
      <c r="MU14" s="368"/>
      <c r="MV14" s="368"/>
    </row>
    <row r="15" spans="1:360" s="355" customFormat="1" ht="144" outlineLevel="1">
      <c r="A15" s="649"/>
      <c r="B15" s="203" t="s">
        <v>822</v>
      </c>
      <c r="C15" s="256">
        <v>11514</v>
      </c>
      <c r="D15" s="191" t="s">
        <v>194</v>
      </c>
      <c r="E15" s="191" t="s">
        <v>1065</v>
      </c>
      <c r="F15" s="192" t="s">
        <v>1313</v>
      </c>
      <c r="G15" s="192" t="s">
        <v>428</v>
      </c>
      <c r="H15" s="191" t="s">
        <v>576</v>
      </c>
      <c r="I15" s="186">
        <v>331470.95</v>
      </c>
      <c r="J15" s="186">
        <v>284637.33</v>
      </c>
      <c r="K15" s="186">
        <v>46833.62</v>
      </c>
      <c r="L15" s="477">
        <v>0</v>
      </c>
      <c r="M15" s="477">
        <v>245028.09651</v>
      </c>
      <c r="N15" s="478">
        <v>256173.59664</v>
      </c>
      <c r="O15" s="479">
        <v>45473</v>
      </c>
      <c r="P15" s="480">
        <v>45077</v>
      </c>
      <c r="Q15" s="480">
        <v>43892</v>
      </c>
      <c r="R15" s="191" t="s">
        <v>496</v>
      </c>
      <c r="S15" s="479"/>
      <c r="T15" s="481">
        <v>28463.732929999998</v>
      </c>
      <c r="U15" s="481">
        <v>46533.622230000001</v>
      </c>
      <c r="V15" s="481">
        <v>256173.59664</v>
      </c>
      <c r="W15" s="186">
        <v>331170.95180000004</v>
      </c>
      <c r="X15" s="186">
        <v>245028.1</v>
      </c>
      <c r="Y15" s="186">
        <v>0</v>
      </c>
      <c r="Z15" s="186">
        <v>300</v>
      </c>
      <c r="AA15" s="186">
        <v>0</v>
      </c>
      <c r="AB15" s="186">
        <v>300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30</v>
      </c>
      <c r="AK15" s="186">
        <v>0</v>
      </c>
      <c r="AL15" s="186">
        <v>30</v>
      </c>
      <c r="AM15" s="186">
        <v>0</v>
      </c>
      <c r="AN15" s="186">
        <v>0</v>
      </c>
      <c r="AO15" s="186">
        <v>45</v>
      </c>
      <c r="AP15" s="186">
        <v>0</v>
      </c>
      <c r="AQ15" s="186">
        <v>45</v>
      </c>
      <c r="AR15" s="186">
        <v>0</v>
      </c>
      <c r="AS15" s="186">
        <v>0</v>
      </c>
      <c r="AT15" s="186">
        <v>75</v>
      </c>
      <c r="AU15" s="186">
        <v>0</v>
      </c>
      <c r="AV15" s="186">
        <v>75</v>
      </c>
      <c r="AW15" s="186">
        <v>0</v>
      </c>
      <c r="AX15" s="186">
        <v>0</v>
      </c>
      <c r="AY15" s="186">
        <v>150</v>
      </c>
      <c r="AZ15" s="186">
        <v>0</v>
      </c>
      <c r="BA15" s="186">
        <v>150</v>
      </c>
      <c r="BB15" s="186">
        <v>0</v>
      </c>
      <c r="BC15" s="186">
        <v>0</v>
      </c>
      <c r="BD15" s="186">
        <v>0</v>
      </c>
      <c r="BE15" s="186">
        <v>0</v>
      </c>
      <c r="BF15" s="186">
        <v>0</v>
      </c>
      <c r="BG15" s="186">
        <v>0</v>
      </c>
      <c r="BH15" s="186">
        <v>0</v>
      </c>
      <c r="BI15" s="186">
        <v>0</v>
      </c>
      <c r="BJ15" s="186">
        <v>0</v>
      </c>
      <c r="BK15" s="186">
        <v>0</v>
      </c>
      <c r="BL15" s="186">
        <v>0</v>
      </c>
      <c r="BM15" s="186">
        <v>0</v>
      </c>
      <c r="BN15" s="186">
        <v>0</v>
      </c>
      <c r="BO15" s="186">
        <v>0</v>
      </c>
      <c r="BP15" s="186">
        <v>0</v>
      </c>
      <c r="BQ15" s="186">
        <v>0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86">
        <v>0</v>
      </c>
      <c r="CA15" s="191" t="s">
        <v>429</v>
      </c>
      <c r="CB15" s="192"/>
      <c r="CC15" s="482">
        <v>0</v>
      </c>
      <c r="CD15" s="482">
        <v>0</v>
      </c>
      <c r="CE15" s="483" t="s">
        <v>1968</v>
      </c>
      <c r="CF15" s="192" t="s">
        <v>2017</v>
      </c>
      <c r="CG15" s="192" t="s">
        <v>3082</v>
      </c>
      <c r="CH15" s="192" t="s">
        <v>2684</v>
      </c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  <c r="JB15" s="368"/>
      <c r="JC15" s="368"/>
      <c r="JD15" s="368"/>
      <c r="JE15" s="368"/>
      <c r="JF15" s="368"/>
      <c r="JG15" s="368"/>
      <c r="JH15" s="368"/>
      <c r="JI15" s="368"/>
      <c r="JJ15" s="368"/>
      <c r="JK15" s="368"/>
      <c r="JL15" s="368"/>
      <c r="JM15" s="368"/>
      <c r="JN15" s="368"/>
      <c r="JO15" s="368"/>
      <c r="JP15" s="368"/>
      <c r="JQ15" s="368"/>
      <c r="JR15" s="368"/>
      <c r="JS15" s="368"/>
      <c r="JT15" s="368"/>
      <c r="JU15" s="368"/>
      <c r="JV15" s="368"/>
      <c r="JW15" s="368"/>
      <c r="JX15" s="368"/>
      <c r="JY15" s="368"/>
      <c r="JZ15" s="368"/>
      <c r="KA15" s="368"/>
      <c r="KB15" s="368"/>
      <c r="KC15" s="368"/>
      <c r="KD15" s="368"/>
      <c r="KE15" s="368"/>
      <c r="KF15" s="368"/>
      <c r="KG15" s="368"/>
      <c r="KH15" s="368"/>
      <c r="KI15" s="368"/>
      <c r="KJ15" s="368"/>
      <c r="KK15" s="368"/>
      <c r="KL15" s="368"/>
      <c r="KM15" s="368"/>
      <c r="KN15" s="368"/>
      <c r="KO15" s="368"/>
      <c r="KP15" s="368"/>
      <c r="KQ15" s="368"/>
      <c r="KR15" s="368"/>
      <c r="KS15" s="368"/>
      <c r="KT15" s="368"/>
      <c r="KU15" s="368"/>
      <c r="KV15" s="368"/>
      <c r="KW15" s="368"/>
      <c r="KX15" s="368"/>
      <c r="KY15" s="368"/>
      <c r="KZ15" s="368"/>
      <c r="LA15" s="368"/>
      <c r="LB15" s="368"/>
      <c r="LC15" s="368"/>
      <c r="LD15" s="368"/>
      <c r="LE15" s="368"/>
      <c r="LF15" s="368"/>
      <c r="LG15" s="368"/>
      <c r="LH15" s="368"/>
      <c r="LI15" s="368"/>
      <c r="LJ15" s="368"/>
      <c r="LK15" s="368"/>
      <c r="LL15" s="368"/>
      <c r="LM15" s="368"/>
      <c r="LN15" s="368"/>
      <c r="LO15" s="368"/>
      <c r="LP15" s="368"/>
      <c r="LQ15" s="368"/>
      <c r="LR15" s="368"/>
      <c r="LS15" s="368"/>
      <c r="LT15" s="368"/>
      <c r="LU15" s="368"/>
      <c r="LV15" s="368"/>
      <c r="LW15" s="368"/>
      <c r="LX15" s="368"/>
      <c r="LY15" s="368"/>
      <c r="LZ15" s="368"/>
      <c r="MA15" s="368"/>
      <c r="MB15" s="368"/>
      <c r="MC15" s="368"/>
      <c r="MD15" s="368"/>
      <c r="ME15" s="368"/>
      <c r="MF15" s="368"/>
      <c r="MG15" s="368"/>
      <c r="MH15" s="368"/>
      <c r="MI15" s="368"/>
      <c r="MJ15" s="368"/>
      <c r="MK15" s="368"/>
      <c r="ML15" s="368"/>
      <c r="MM15" s="368"/>
      <c r="MN15" s="368"/>
      <c r="MO15" s="368"/>
      <c r="MP15" s="368"/>
      <c r="MQ15" s="368"/>
      <c r="MR15" s="368"/>
      <c r="MS15" s="368"/>
      <c r="MT15" s="368"/>
      <c r="MU15" s="368"/>
      <c r="MV15" s="368"/>
    </row>
    <row r="16" spans="1:360" s="355" customFormat="1" ht="135.75" customHeight="1" outlineLevel="1">
      <c r="A16" s="649"/>
      <c r="B16" s="154" t="s">
        <v>489</v>
      </c>
      <c r="C16" s="570">
        <v>14750</v>
      </c>
      <c r="D16" s="156" t="s">
        <v>194</v>
      </c>
      <c r="E16" s="156" t="s">
        <v>1065</v>
      </c>
      <c r="F16" s="157" t="s">
        <v>1313</v>
      </c>
      <c r="G16" s="157" t="s">
        <v>831</v>
      </c>
      <c r="H16" s="156" t="s">
        <v>576</v>
      </c>
      <c r="I16" s="158">
        <v>69851.539999999994</v>
      </c>
      <c r="J16" s="158">
        <v>57613.57</v>
      </c>
      <c r="K16" s="158">
        <v>12237.97</v>
      </c>
      <c r="L16" s="159">
        <v>0</v>
      </c>
      <c r="M16" s="159">
        <v>51925.996919999998</v>
      </c>
      <c r="N16" s="159">
        <v>51852.215700000001</v>
      </c>
      <c r="O16" s="160">
        <v>45473</v>
      </c>
      <c r="P16" s="160">
        <v>44798</v>
      </c>
      <c r="Q16" s="474">
        <v>44068</v>
      </c>
      <c r="R16" s="156" t="s">
        <v>693</v>
      </c>
      <c r="S16" s="160"/>
      <c r="T16" s="159">
        <v>5761.3573100000003</v>
      </c>
      <c r="U16" s="159">
        <v>12237.969649999999</v>
      </c>
      <c r="V16" s="159">
        <v>51852.215700000001</v>
      </c>
      <c r="W16" s="158">
        <v>69851.542660000006</v>
      </c>
      <c r="X16" s="158">
        <v>51926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0</v>
      </c>
      <c r="BE16" s="158">
        <v>0</v>
      </c>
      <c r="BF16" s="158">
        <v>0</v>
      </c>
      <c r="BG16" s="158">
        <v>0</v>
      </c>
      <c r="BH16" s="158">
        <v>0</v>
      </c>
      <c r="BI16" s="158">
        <v>0</v>
      </c>
      <c r="BJ16" s="158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6" t="s">
        <v>515</v>
      </c>
      <c r="CB16" s="157"/>
      <c r="CC16" s="475">
        <v>0</v>
      </c>
      <c r="CD16" s="475">
        <v>0</v>
      </c>
      <c r="CE16" s="476" t="s">
        <v>1968</v>
      </c>
      <c r="CF16" s="157" t="s">
        <v>2017</v>
      </c>
      <c r="CG16" s="157" t="s">
        <v>2016</v>
      </c>
      <c r="CH16" s="157" t="s">
        <v>2684</v>
      </c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368"/>
      <c r="EQ16" s="368"/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8"/>
      <c r="HI16" s="368"/>
      <c r="HJ16" s="368"/>
      <c r="HK16" s="368"/>
      <c r="HL16" s="368"/>
      <c r="HM16" s="368"/>
      <c r="HN16" s="368"/>
      <c r="HO16" s="368"/>
      <c r="HP16" s="368"/>
      <c r="HQ16" s="368"/>
      <c r="HR16" s="368"/>
      <c r="HS16" s="368"/>
      <c r="HT16" s="368"/>
      <c r="HU16" s="368"/>
      <c r="HV16" s="368"/>
      <c r="HW16" s="368"/>
      <c r="HX16" s="368"/>
      <c r="HY16" s="368"/>
      <c r="HZ16" s="368"/>
      <c r="IA16" s="368"/>
      <c r="IB16" s="368"/>
      <c r="IC16" s="368"/>
      <c r="ID16" s="368"/>
      <c r="IE16" s="368"/>
      <c r="IF16" s="368"/>
      <c r="IG16" s="368"/>
      <c r="IH16" s="368"/>
      <c r="II16" s="368"/>
      <c r="IJ16" s="368"/>
      <c r="IK16" s="368"/>
      <c r="IL16" s="368"/>
      <c r="IM16" s="368"/>
      <c r="IN16" s="368"/>
      <c r="IO16" s="368"/>
      <c r="IP16" s="368"/>
      <c r="IQ16" s="368"/>
      <c r="IR16" s="368"/>
      <c r="IS16" s="368"/>
      <c r="IT16" s="368"/>
      <c r="IU16" s="368"/>
      <c r="IV16" s="368"/>
      <c r="IW16" s="368"/>
      <c r="IX16" s="368"/>
      <c r="IY16" s="368"/>
      <c r="IZ16" s="368"/>
      <c r="JA16" s="368"/>
      <c r="JB16" s="368"/>
      <c r="JC16" s="368"/>
      <c r="JD16" s="368"/>
      <c r="JE16" s="368"/>
      <c r="JF16" s="368"/>
      <c r="JG16" s="368"/>
      <c r="JH16" s="368"/>
      <c r="JI16" s="368"/>
      <c r="JJ16" s="368"/>
      <c r="JK16" s="368"/>
      <c r="JL16" s="368"/>
      <c r="JM16" s="368"/>
      <c r="JN16" s="368"/>
      <c r="JO16" s="368"/>
      <c r="JP16" s="368"/>
      <c r="JQ16" s="368"/>
      <c r="JR16" s="368"/>
      <c r="JS16" s="368"/>
      <c r="JT16" s="368"/>
      <c r="JU16" s="368"/>
      <c r="JV16" s="368"/>
      <c r="JW16" s="368"/>
      <c r="JX16" s="368"/>
      <c r="JY16" s="368"/>
      <c r="JZ16" s="368"/>
      <c r="KA16" s="368"/>
      <c r="KB16" s="368"/>
      <c r="KC16" s="368"/>
      <c r="KD16" s="368"/>
      <c r="KE16" s="368"/>
      <c r="KF16" s="368"/>
      <c r="KG16" s="368"/>
      <c r="KH16" s="368"/>
      <c r="KI16" s="368"/>
      <c r="KJ16" s="368"/>
      <c r="KK16" s="368"/>
      <c r="KL16" s="368"/>
      <c r="KM16" s="368"/>
      <c r="KN16" s="368"/>
      <c r="KO16" s="368"/>
      <c r="KP16" s="368"/>
      <c r="KQ16" s="368"/>
      <c r="KR16" s="368"/>
      <c r="KS16" s="368"/>
      <c r="KT16" s="368"/>
      <c r="KU16" s="368"/>
      <c r="KV16" s="368"/>
      <c r="KW16" s="368"/>
      <c r="KX16" s="368"/>
      <c r="KY16" s="368"/>
      <c r="KZ16" s="368"/>
      <c r="LA16" s="368"/>
      <c r="LB16" s="368"/>
      <c r="LC16" s="368"/>
      <c r="LD16" s="368"/>
      <c r="LE16" s="368"/>
      <c r="LF16" s="368"/>
      <c r="LG16" s="368"/>
      <c r="LH16" s="368"/>
      <c r="LI16" s="368"/>
      <c r="LJ16" s="368"/>
      <c r="LK16" s="368"/>
      <c r="LL16" s="368"/>
      <c r="LM16" s="368"/>
      <c r="LN16" s="368"/>
      <c r="LO16" s="368"/>
      <c r="LP16" s="368"/>
      <c r="LQ16" s="368"/>
      <c r="LR16" s="368"/>
      <c r="LS16" s="368"/>
      <c r="LT16" s="368"/>
      <c r="LU16" s="368"/>
      <c r="LV16" s="368"/>
      <c r="LW16" s="368"/>
      <c r="LX16" s="368"/>
      <c r="LY16" s="368"/>
      <c r="LZ16" s="368"/>
      <c r="MA16" s="368"/>
      <c r="MB16" s="368"/>
      <c r="MC16" s="368"/>
      <c r="MD16" s="368"/>
      <c r="ME16" s="368"/>
      <c r="MF16" s="368"/>
      <c r="MG16" s="368"/>
      <c r="MH16" s="368"/>
      <c r="MI16" s="368"/>
      <c r="MJ16" s="368"/>
      <c r="MK16" s="368"/>
      <c r="ML16" s="368"/>
      <c r="MM16" s="368"/>
      <c r="MN16" s="368"/>
      <c r="MO16" s="368"/>
      <c r="MP16" s="368"/>
      <c r="MQ16" s="368"/>
      <c r="MR16" s="368"/>
      <c r="MS16" s="368"/>
      <c r="MT16" s="368"/>
      <c r="MU16" s="368"/>
      <c r="MV16" s="368"/>
    </row>
    <row r="17" spans="1:360" s="355" customFormat="1" ht="72.75" customHeight="1" outlineLevel="1">
      <c r="A17" s="649"/>
      <c r="B17" s="154" t="s">
        <v>838</v>
      </c>
      <c r="C17" s="570">
        <v>10350</v>
      </c>
      <c r="D17" s="156" t="s">
        <v>194</v>
      </c>
      <c r="E17" s="156" t="s">
        <v>1065</v>
      </c>
      <c r="F17" s="157" t="s">
        <v>1313</v>
      </c>
      <c r="G17" s="157" t="s">
        <v>839</v>
      </c>
      <c r="H17" s="157" t="s">
        <v>323</v>
      </c>
      <c r="I17" s="158">
        <v>496131.05000000005</v>
      </c>
      <c r="J17" s="158">
        <v>484597.03</v>
      </c>
      <c r="K17" s="158">
        <v>11534.02</v>
      </c>
      <c r="L17" s="158">
        <v>0</v>
      </c>
      <c r="M17" s="159">
        <v>397153.06319000002</v>
      </c>
      <c r="N17" s="484">
        <v>406617.33100000001</v>
      </c>
      <c r="O17" s="160">
        <v>45473</v>
      </c>
      <c r="P17" s="160">
        <v>45350</v>
      </c>
      <c r="Q17" s="160">
        <v>43920</v>
      </c>
      <c r="R17" s="156" t="s">
        <v>693</v>
      </c>
      <c r="S17" s="160"/>
      <c r="T17" s="158">
        <v>45179.703450000001</v>
      </c>
      <c r="U17" s="158">
        <v>11394.01614</v>
      </c>
      <c r="V17" s="158">
        <v>406617.33100000001</v>
      </c>
      <c r="W17" s="158">
        <v>463191.05059</v>
      </c>
      <c r="X17" s="158">
        <v>326024.26</v>
      </c>
      <c r="Y17" s="158">
        <v>3300</v>
      </c>
      <c r="Z17" s="158">
        <v>140</v>
      </c>
      <c r="AA17" s="158">
        <v>29500</v>
      </c>
      <c r="AB17" s="158">
        <v>32940</v>
      </c>
      <c r="AC17" s="158">
        <v>71128.800000000003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330</v>
      </c>
      <c r="AJ17" s="158">
        <v>14</v>
      </c>
      <c r="AK17" s="158">
        <v>2950</v>
      </c>
      <c r="AL17" s="158">
        <v>3294</v>
      </c>
      <c r="AM17" s="158">
        <v>71128.800000000003</v>
      </c>
      <c r="AN17" s="158">
        <v>495</v>
      </c>
      <c r="AO17" s="158">
        <v>21</v>
      </c>
      <c r="AP17" s="158">
        <v>4425</v>
      </c>
      <c r="AQ17" s="158">
        <v>4941</v>
      </c>
      <c r="AR17" s="158">
        <v>0</v>
      </c>
      <c r="AS17" s="158">
        <v>825</v>
      </c>
      <c r="AT17" s="158">
        <v>35</v>
      </c>
      <c r="AU17" s="158">
        <v>7375</v>
      </c>
      <c r="AV17" s="158">
        <v>8235</v>
      </c>
      <c r="AW17" s="158">
        <v>0</v>
      </c>
      <c r="AX17" s="158">
        <v>1650</v>
      </c>
      <c r="AY17" s="158">
        <v>70</v>
      </c>
      <c r="AZ17" s="158">
        <v>14750</v>
      </c>
      <c r="BA17" s="158">
        <v>16470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7" t="s">
        <v>984</v>
      </c>
      <c r="CB17" s="157"/>
      <c r="CC17" s="158">
        <v>0</v>
      </c>
      <c r="CD17" s="158">
        <v>0</v>
      </c>
      <c r="CE17" s="156" t="s">
        <v>1968</v>
      </c>
      <c r="CF17" s="157" t="s">
        <v>2020</v>
      </c>
      <c r="CG17" s="157" t="s">
        <v>2007</v>
      </c>
      <c r="CH17" s="157" t="s">
        <v>2684</v>
      </c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8"/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8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8"/>
      <c r="HI17" s="368"/>
      <c r="HJ17" s="368"/>
      <c r="HK17" s="368"/>
      <c r="HL17" s="368"/>
      <c r="HM17" s="368"/>
      <c r="HN17" s="368"/>
      <c r="HO17" s="368"/>
      <c r="HP17" s="368"/>
      <c r="HQ17" s="368"/>
      <c r="HR17" s="368"/>
      <c r="HS17" s="368"/>
      <c r="HT17" s="368"/>
      <c r="HU17" s="368"/>
      <c r="HV17" s="368"/>
      <c r="HW17" s="368"/>
      <c r="HX17" s="368"/>
      <c r="HY17" s="368"/>
      <c r="HZ17" s="368"/>
      <c r="IA17" s="368"/>
      <c r="IB17" s="368"/>
      <c r="IC17" s="368"/>
      <c r="ID17" s="368"/>
      <c r="IE17" s="368"/>
      <c r="IF17" s="368"/>
      <c r="IG17" s="368"/>
      <c r="IH17" s="368"/>
      <c r="II17" s="368"/>
      <c r="IJ17" s="368"/>
      <c r="IK17" s="368"/>
      <c r="IL17" s="368"/>
      <c r="IM17" s="368"/>
      <c r="IN17" s="368"/>
      <c r="IO17" s="368"/>
      <c r="IP17" s="368"/>
      <c r="IQ17" s="368"/>
      <c r="IR17" s="368"/>
      <c r="IS17" s="368"/>
      <c r="IT17" s="368"/>
      <c r="IU17" s="368"/>
      <c r="IV17" s="368"/>
      <c r="IW17" s="368"/>
      <c r="IX17" s="368"/>
      <c r="IY17" s="368"/>
      <c r="IZ17" s="368"/>
      <c r="JA17" s="368"/>
      <c r="JB17" s="368"/>
      <c r="JC17" s="368"/>
      <c r="JD17" s="368"/>
      <c r="JE17" s="368"/>
      <c r="JF17" s="368"/>
      <c r="JG17" s="368"/>
      <c r="JH17" s="368"/>
      <c r="JI17" s="368"/>
      <c r="JJ17" s="368"/>
      <c r="JK17" s="368"/>
      <c r="JL17" s="368"/>
      <c r="JM17" s="368"/>
      <c r="JN17" s="368"/>
      <c r="JO17" s="368"/>
      <c r="JP17" s="368"/>
      <c r="JQ17" s="368"/>
      <c r="JR17" s="368"/>
      <c r="JS17" s="368"/>
      <c r="JT17" s="368"/>
      <c r="JU17" s="368"/>
      <c r="JV17" s="368"/>
      <c r="JW17" s="368"/>
      <c r="JX17" s="368"/>
      <c r="JY17" s="368"/>
      <c r="JZ17" s="368"/>
      <c r="KA17" s="368"/>
      <c r="KB17" s="368"/>
      <c r="KC17" s="368"/>
      <c r="KD17" s="368"/>
      <c r="KE17" s="368"/>
      <c r="KF17" s="368"/>
      <c r="KG17" s="368"/>
      <c r="KH17" s="368"/>
      <c r="KI17" s="368"/>
      <c r="KJ17" s="368"/>
      <c r="KK17" s="368"/>
      <c r="KL17" s="368"/>
      <c r="KM17" s="368"/>
      <c r="KN17" s="368"/>
      <c r="KO17" s="368"/>
      <c r="KP17" s="368"/>
      <c r="KQ17" s="368"/>
      <c r="KR17" s="368"/>
      <c r="KS17" s="368"/>
      <c r="KT17" s="368"/>
      <c r="KU17" s="368"/>
      <c r="KV17" s="368"/>
      <c r="KW17" s="368"/>
      <c r="KX17" s="368"/>
      <c r="KY17" s="368"/>
      <c r="KZ17" s="368"/>
      <c r="LA17" s="368"/>
      <c r="LB17" s="368"/>
      <c r="LC17" s="368"/>
      <c r="LD17" s="368"/>
      <c r="LE17" s="368"/>
      <c r="LF17" s="368"/>
      <c r="LG17" s="368"/>
      <c r="LH17" s="368"/>
      <c r="LI17" s="368"/>
      <c r="LJ17" s="368"/>
      <c r="LK17" s="368"/>
      <c r="LL17" s="368"/>
      <c r="LM17" s="368"/>
      <c r="LN17" s="368"/>
      <c r="LO17" s="368"/>
      <c r="LP17" s="368"/>
      <c r="LQ17" s="368"/>
      <c r="LR17" s="368"/>
      <c r="LS17" s="368"/>
      <c r="LT17" s="368"/>
      <c r="LU17" s="368"/>
      <c r="LV17" s="368"/>
      <c r="LW17" s="368"/>
      <c r="LX17" s="368"/>
      <c r="LY17" s="368"/>
      <c r="LZ17" s="368"/>
      <c r="MA17" s="368"/>
      <c r="MB17" s="368"/>
      <c r="MC17" s="368"/>
      <c r="MD17" s="368"/>
      <c r="ME17" s="368"/>
      <c r="MF17" s="368"/>
      <c r="MG17" s="368"/>
      <c r="MH17" s="368"/>
      <c r="MI17" s="368"/>
      <c r="MJ17" s="368"/>
      <c r="MK17" s="368"/>
      <c r="ML17" s="368"/>
      <c r="MM17" s="368"/>
      <c r="MN17" s="368"/>
      <c r="MO17" s="368"/>
      <c r="MP17" s="368"/>
      <c r="MQ17" s="368"/>
      <c r="MR17" s="368"/>
      <c r="MS17" s="368"/>
      <c r="MT17" s="368"/>
      <c r="MU17" s="368"/>
      <c r="MV17" s="368"/>
    </row>
    <row r="18" spans="1:360" s="355" customFormat="1" ht="54" outlineLevel="1">
      <c r="A18" s="649"/>
      <c r="B18" s="154" t="s">
        <v>823</v>
      </c>
      <c r="C18" s="570">
        <v>16735</v>
      </c>
      <c r="D18" s="156" t="s">
        <v>194</v>
      </c>
      <c r="E18" s="156" t="s">
        <v>1065</v>
      </c>
      <c r="F18" s="157" t="s">
        <v>1313</v>
      </c>
      <c r="G18" s="157" t="s">
        <v>430</v>
      </c>
      <c r="H18" s="156" t="s">
        <v>2089</v>
      </c>
      <c r="I18" s="158">
        <v>12342.949999999999</v>
      </c>
      <c r="J18" s="158">
        <v>11151.65</v>
      </c>
      <c r="K18" s="158">
        <v>1191.3</v>
      </c>
      <c r="L18" s="159">
        <v>0</v>
      </c>
      <c r="M18" s="159">
        <v>6418.31844</v>
      </c>
      <c r="N18" s="159">
        <v>6575.0892599999997</v>
      </c>
      <c r="O18" s="160">
        <v>45473</v>
      </c>
      <c r="P18" s="160">
        <v>44540</v>
      </c>
      <c r="Q18" s="160">
        <v>44070</v>
      </c>
      <c r="R18" s="156" t="s">
        <v>693</v>
      </c>
      <c r="S18" s="485"/>
      <c r="T18" s="158">
        <v>730.56547</v>
      </c>
      <c r="U18" s="158">
        <v>491.29629999999997</v>
      </c>
      <c r="V18" s="158">
        <v>6575.0892599999997</v>
      </c>
      <c r="W18" s="158">
        <v>7796.9510300000002</v>
      </c>
      <c r="X18" s="158">
        <v>6418.32</v>
      </c>
      <c r="Y18" s="158">
        <v>346</v>
      </c>
      <c r="Z18" s="158">
        <v>700</v>
      </c>
      <c r="AA18" s="158">
        <v>3500</v>
      </c>
      <c r="AB18" s="158">
        <v>4546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34.6</v>
      </c>
      <c r="AJ18" s="158">
        <v>70</v>
      </c>
      <c r="AK18" s="158">
        <v>350</v>
      </c>
      <c r="AL18" s="158">
        <v>454.6</v>
      </c>
      <c r="AM18" s="158">
        <v>0</v>
      </c>
      <c r="AN18" s="158">
        <v>51.9</v>
      </c>
      <c r="AO18" s="158">
        <v>105</v>
      </c>
      <c r="AP18" s="158">
        <v>525</v>
      </c>
      <c r="AQ18" s="158">
        <v>681.9</v>
      </c>
      <c r="AR18" s="158">
        <v>0</v>
      </c>
      <c r="AS18" s="158">
        <v>86.5</v>
      </c>
      <c r="AT18" s="158">
        <v>175</v>
      </c>
      <c r="AU18" s="158">
        <v>875</v>
      </c>
      <c r="AV18" s="158">
        <v>1136.5</v>
      </c>
      <c r="AW18" s="158">
        <v>0</v>
      </c>
      <c r="AX18" s="158">
        <v>173</v>
      </c>
      <c r="AY18" s="158">
        <v>350</v>
      </c>
      <c r="AZ18" s="158">
        <v>1750</v>
      </c>
      <c r="BA18" s="158">
        <v>2273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0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6" t="s">
        <v>724</v>
      </c>
      <c r="CB18" s="157"/>
      <c r="CC18" s="158">
        <v>4134.46</v>
      </c>
      <c r="CD18" s="158">
        <v>1057.7373700000001</v>
      </c>
      <c r="CE18" s="156" t="s">
        <v>1968</v>
      </c>
      <c r="CF18" s="157" t="s">
        <v>2022</v>
      </c>
      <c r="CG18" s="157" t="s">
        <v>2023</v>
      </c>
      <c r="CH18" s="157" t="s">
        <v>2684</v>
      </c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368"/>
      <c r="FA18" s="368"/>
      <c r="FB18" s="368"/>
      <c r="FC18" s="368"/>
      <c r="FD18" s="368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8"/>
      <c r="FP18" s="368"/>
      <c r="FQ18" s="368"/>
      <c r="FR18" s="368"/>
      <c r="FS18" s="368"/>
      <c r="FT18" s="368"/>
      <c r="FU18" s="368"/>
      <c r="FV18" s="368"/>
      <c r="FW18" s="368"/>
      <c r="FX18" s="368"/>
      <c r="FY18" s="368"/>
      <c r="FZ18" s="368"/>
      <c r="GA18" s="368"/>
      <c r="GB18" s="368"/>
      <c r="GC18" s="368"/>
      <c r="GD18" s="368"/>
      <c r="GE18" s="368"/>
      <c r="GF18" s="368"/>
      <c r="GG18" s="368"/>
      <c r="GH18" s="368"/>
      <c r="GI18" s="368"/>
      <c r="GJ18" s="368"/>
      <c r="GK18" s="368"/>
      <c r="GL18" s="368"/>
      <c r="GM18" s="368"/>
      <c r="GN18" s="368"/>
      <c r="GO18" s="368"/>
      <c r="GP18" s="368"/>
      <c r="GQ18" s="368"/>
      <c r="GR18" s="368"/>
      <c r="GS18" s="368"/>
      <c r="GT18" s="368"/>
      <c r="GU18" s="368"/>
      <c r="GV18" s="368"/>
      <c r="GW18" s="368"/>
      <c r="GX18" s="368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68"/>
      <c r="HM18" s="368"/>
      <c r="HN18" s="368"/>
      <c r="HO18" s="368"/>
      <c r="HP18" s="368"/>
      <c r="HQ18" s="368"/>
      <c r="HR18" s="368"/>
      <c r="HS18" s="368"/>
      <c r="HT18" s="368"/>
      <c r="HU18" s="368"/>
      <c r="HV18" s="368"/>
      <c r="HW18" s="368"/>
      <c r="HX18" s="368"/>
      <c r="HY18" s="368"/>
      <c r="HZ18" s="368"/>
      <c r="IA18" s="368"/>
      <c r="IB18" s="368"/>
      <c r="IC18" s="368"/>
      <c r="ID18" s="368"/>
      <c r="IE18" s="368"/>
      <c r="IF18" s="368"/>
      <c r="IG18" s="368"/>
      <c r="IH18" s="368"/>
      <c r="II18" s="368"/>
      <c r="IJ18" s="368"/>
      <c r="IK18" s="368"/>
      <c r="IL18" s="368"/>
      <c r="IM18" s="368"/>
      <c r="IN18" s="368"/>
      <c r="IO18" s="368"/>
      <c r="IP18" s="368"/>
      <c r="IQ18" s="368"/>
      <c r="IR18" s="368"/>
      <c r="IS18" s="368"/>
      <c r="IT18" s="368"/>
      <c r="IU18" s="368"/>
      <c r="IV18" s="368"/>
      <c r="IW18" s="368"/>
      <c r="IX18" s="368"/>
      <c r="IY18" s="368"/>
      <c r="IZ18" s="368"/>
      <c r="JA18" s="368"/>
      <c r="JB18" s="368"/>
      <c r="JC18" s="368"/>
      <c r="JD18" s="368"/>
      <c r="JE18" s="368"/>
      <c r="JF18" s="368"/>
      <c r="JG18" s="368"/>
      <c r="JH18" s="368"/>
      <c r="JI18" s="368"/>
      <c r="JJ18" s="368"/>
      <c r="JK18" s="368"/>
      <c r="JL18" s="368"/>
      <c r="JM18" s="368"/>
      <c r="JN18" s="368"/>
      <c r="JO18" s="368"/>
      <c r="JP18" s="368"/>
      <c r="JQ18" s="368"/>
      <c r="JR18" s="368"/>
      <c r="JS18" s="368"/>
      <c r="JT18" s="368"/>
      <c r="JU18" s="368"/>
      <c r="JV18" s="368"/>
      <c r="JW18" s="368"/>
      <c r="JX18" s="368"/>
      <c r="JY18" s="368"/>
      <c r="JZ18" s="368"/>
      <c r="KA18" s="368"/>
      <c r="KB18" s="368"/>
      <c r="KC18" s="368"/>
      <c r="KD18" s="368"/>
      <c r="KE18" s="368"/>
      <c r="KF18" s="368"/>
      <c r="KG18" s="368"/>
      <c r="KH18" s="368"/>
      <c r="KI18" s="368"/>
      <c r="KJ18" s="368"/>
      <c r="KK18" s="368"/>
      <c r="KL18" s="368"/>
      <c r="KM18" s="368"/>
      <c r="KN18" s="368"/>
      <c r="KO18" s="368"/>
      <c r="KP18" s="368"/>
      <c r="KQ18" s="368"/>
      <c r="KR18" s="368"/>
      <c r="KS18" s="368"/>
      <c r="KT18" s="368"/>
      <c r="KU18" s="368"/>
      <c r="KV18" s="368"/>
      <c r="KW18" s="368"/>
      <c r="KX18" s="368"/>
      <c r="KY18" s="368"/>
      <c r="KZ18" s="368"/>
      <c r="LA18" s="368"/>
      <c r="LB18" s="368"/>
      <c r="LC18" s="368"/>
      <c r="LD18" s="368"/>
      <c r="LE18" s="368"/>
      <c r="LF18" s="368"/>
      <c r="LG18" s="368"/>
      <c r="LH18" s="368"/>
      <c r="LI18" s="368"/>
      <c r="LJ18" s="368"/>
      <c r="LK18" s="368"/>
      <c r="LL18" s="368"/>
      <c r="LM18" s="368"/>
      <c r="LN18" s="368"/>
      <c r="LO18" s="368"/>
      <c r="LP18" s="368"/>
      <c r="LQ18" s="368"/>
      <c r="LR18" s="368"/>
      <c r="LS18" s="368"/>
      <c r="LT18" s="368"/>
      <c r="LU18" s="368"/>
      <c r="LV18" s="368"/>
      <c r="LW18" s="368"/>
      <c r="LX18" s="368"/>
      <c r="LY18" s="368"/>
      <c r="LZ18" s="368"/>
      <c r="MA18" s="368"/>
      <c r="MB18" s="368"/>
      <c r="MC18" s="368"/>
      <c r="MD18" s="368"/>
      <c r="ME18" s="368"/>
      <c r="MF18" s="368"/>
      <c r="MG18" s="368"/>
      <c r="MH18" s="368"/>
      <c r="MI18" s="368"/>
      <c r="MJ18" s="368"/>
      <c r="MK18" s="368"/>
      <c r="ML18" s="368"/>
      <c r="MM18" s="368"/>
      <c r="MN18" s="368"/>
      <c r="MO18" s="368"/>
      <c r="MP18" s="368"/>
      <c r="MQ18" s="368"/>
      <c r="MR18" s="368"/>
      <c r="MS18" s="368"/>
      <c r="MT18" s="368"/>
      <c r="MU18" s="368"/>
      <c r="MV18" s="368"/>
    </row>
    <row r="19" spans="1:360" s="355" customFormat="1" ht="54" outlineLevel="1">
      <c r="A19" s="649"/>
      <c r="B19" s="154" t="s">
        <v>824</v>
      </c>
      <c r="C19" s="570">
        <v>10402</v>
      </c>
      <c r="D19" s="156" t="s">
        <v>194</v>
      </c>
      <c r="E19" s="156" t="s">
        <v>1065</v>
      </c>
      <c r="F19" s="157" t="s">
        <v>1313</v>
      </c>
      <c r="G19" s="157" t="s">
        <v>825</v>
      </c>
      <c r="H19" s="156" t="s">
        <v>323</v>
      </c>
      <c r="I19" s="158">
        <v>25457.07</v>
      </c>
      <c r="J19" s="158">
        <v>17318.84</v>
      </c>
      <c r="K19" s="158">
        <v>8138.23</v>
      </c>
      <c r="L19" s="159">
        <v>0</v>
      </c>
      <c r="M19" s="159">
        <v>5070.3222100000003</v>
      </c>
      <c r="N19" s="159">
        <v>5190.15578</v>
      </c>
      <c r="O19" s="160">
        <v>45473</v>
      </c>
      <c r="P19" s="160">
        <v>44540</v>
      </c>
      <c r="Q19" s="160">
        <v>44070</v>
      </c>
      <c r="R19" s="156" t="s">
        <v>693</v>
      </c>
      <c r="S19" s="485"/>
      <c r="T19" s="158">
        <v>576.68398000000002</v>
      </c>
      <c r="U19" s="158">
        <v>2138.23</v>
      </c>
      <c r="V19" s="158">
        <v>5190.15578</v>
      </c>
      <c r="W19" s="158">
        <v>7905.0697600000003</v>
      </c>
      <c r="X19" s="158">
        <v>5070.32</v>
      </c>
      <c r="Y19" s="158">
        <v>1052</v>
      </c>
      <c r="Z19" s="158">
        <v>6000</v>
      </c>
      <c r="AA19" s="158">
        <v>10500</v>
      </c>
      <c r="AB19" s="158">
        <v>17552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105.2</v>
      </c>
      <c r="AJ19" s="158">
        <v>600</v>
      </c>
      <c r="AK19" s="158">
        <v>1050</v>
      </c>
      <c r="AL19" s="158">
        <v>1755.2</v>
      </c>
      <c r="AM19" s="158">
        <v>0</v>
      </c>
      <c r="AN19" s="158">
        <v>157.79999999999998</v>
      </c>
      <c r="AO19" s="158">
        <v>900</v>
      </c>
      <c r="AP19" s="158">
        <v>1575</v>
      </c>
      <c r="AQ19" s="158">
        <v>2632.8</v>
      </c>
      <c r="AR19" s="158">
        <v>0</v>
      </c>
      <c r="AS19" s="158">
        <v>263</v>
      </c>
      <c r="AT19" s="158">
        <v>1500</v>
      </c>
      <c r="AU19" s="158">
        <v>2625</v>
      </c>
      <c r="AV19" s="158">
        <v>4388</v>
      </c>
      <c r="AW19" s="158">
        <v>0</v>
      </c>
      <c r="AX19" s="158">
        <v>526</v>
      </c>
      <c r="AY19" s="158">
        <v>3000</v>
      </c>
      <c r="AZ19" s="158">
        <v>5250</v>
      </c>
      <c r="BA19" s="158">
        <v>8776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6" t="s">
        <v>724</v>
      </c>
      <c r="CB19" s="157"/>
      <c r="CC19" s="158"/>
      <c r="CD19" s="158"/>
      <c r="CE19" s="156" t="s">
        <v>1968</v>
      </c>
      <c r="CF19" s="157" t="s">
        <v>2022</v>
      </c>
      <c r="CG19" s="157" t="s">
        <v>2023</v>
      </c>
      <c r="CH19" s="157" t="s">
        <v>2684</v>
      </c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8"/>
      <c r="FP19" s="368"/>
      <c r="FQ19" s="368"/>
      <c r="FR19" s="368"/>
      <c r="FS19" s="368"/>
      <c r="FT19" s="368"/>
      <c r="FU19" s="368"/>
      <c r="FV19" s="368"/>
      <c r="FW19" s="368"/>
      <c r="FX19" s="368"/>
      <c r="FY19" s="368"/>
      <c r="FZ19" s="368"/>
      <c r="GA19" s="368"/>
      <c r="GB19" s="368"/>
      <c r="GC19" s="368"/>
      <c r="GD19" s="368"/>
      <c r="GE19" s="368"/>
      <c r="GF19" s="368"/>
      <c r="GG19" s="368"/>
      <c r="GH19" s="368"/>
      <c r="GI19" s="368"/>
      <c r="GJ19" s="368"/>
      <c r="GK19" s="368"/>
      <c r="GL19" s="368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368"/>
      <c r="GY19" s="368"/>
      <c r="GZ19" s="368"/>
      <c r="HA19" s="368"/>
      <c r="HB19" s="368"/>
      <c r="HC19" s="368"/>
      <c r="HD19" s="368"/>
      <c r="HE19" s="368"/>
      <c r="HF19" s="368"/>
      <c r="HG19" s="368"/>
      <c r="HH19" s="368"/>
      <c r="HI19" s="368"/>
      <c r="HJ19" s="368"/>
      <c r="HK19" s="368"/>
      <c r="HL19" s="368"/>
      <c r="HM19" s="368"/>
      <c r="HN19" s="368"/>
      <c r="HO19" s="368"/>
      <c r="HP19" s="368"/>
      <c r="HQ19" s="368"/>
      <c r="HR19" s="368"/>
      <c r="HS19" s="368"/>
      <c r="HT19" s="368"/>
      <c r="HU19" s="368"/>
      <c r="HV19" s="368"/>
      <c r="HW19" s="368"/>
      <c r="HX19" s="368"/>
      <c r="HY19" s="368"/>
      <c r="HZ19" s="368"/>
      <c r="IA19" s="368"/>
      <c r="IB19" s="368"/>
      <c r="IC19" s="368"/>
      <c r="ID19" s="368"/>
      <c r="IE19" s="368"/>
      <c r="IF19" s="368"/>
      <c r="IG19" s="368"/>
      <c r="IH19" s="368"/>
      <c r="II19" s="368"/>
      <c r="IJ19" s="368"/>
      <c r="IK19" s="368"/>
      <c r="IL19" s="368"/>
      <c r="IM19" s="368"/>
      <c r="IN19" s="368"/>
      <c r="IO19" s="368"/>
      <c r="IP19" s="368"/>
      <c r="IQ19" s="368"/>
      <c r="IR19" s="368"/>
      <c r="IS19" s="368"/>
      <c r="IT19" s="368"/>
      <c r="IU19" s="368"/>
      <c r="IV19" s="368"/>
      <c r="IW19" s="368"/>
      <c r="IX19" s="368"/>
      <c r="IY19" s="368"/>
      <c r="IZ19" s="368"/>
      <c r="JA19" s="368"/>
      <c r="JB19" s="368"/>
      <c r="JC19" s="368"/>
      <c r="JD19" s="368"/>
      <c r="JE19" s="368"/>
      <c r="JF19" s="368"/>
      <c r="JG19" s="368"/>
      <c r="JH19" s="368"/>
      <c r="JI19" s="368"/>
      <c r="JJ19" s="368"/>
      <c r="JK19" s="368"/>
      <c r="JL19" s="368"/>
      <c r="JM19" s="368"/>
      <c r="JN19" s="368"/>
      <c r="JO19" s="368"/>
      <c r="JP19" s="368"/>
      <c r="JQ19" s="368"/>
      <c r="JR19" s="368"/>
      <c r="JS19" s="368"/>
      <c r="JT19" s="368"/>
      <c r="JU19" s="368"/>
      <c r="JV19" s="368"/>
      <c r="JW19" s="368"/>
      <c r="JX19" s="368"/>
      <c r="JY19" s="368"/>
      <c r="JZ19" s="368"/>
      <c r="KA19" s="368"/>
      <c r="KB19" s="368"/>
      <c r="KC19" s="368"/>
      <c r="KD19" s="368"/>
      <c r="KE19" s="368"/>
      <c r="KF19" s="368"/>
      <c r="KG19" s="368"/>
      <c r="KH19" s="368"/>
      <c r="KI19" s="368"/>
      <c r="KJ19" s="368"/>
      <c r="KK19" s="368"/>
      <c r="KL19" s="368"/>
      <c r="KM19" s="368"/>
      <c r="KN19" s="368"/>
      <c r="KO19" s="368"/>
      <c r="KP19" s="368"/>
      <c r="KQ19" s="368"/>
      <c r="KR19" s="368"/>
      <c r="KS19" s="368"/>
      <c r="KT19" s="368"/>
      <c r="KU19" s="368"/>
      <c r="KV19" s="368"/>
      <c r="KW19" s="368"/>
      <c r="KX19" s="368"/>
      <c r="KY19" s="368"/>
      <c r="KZ19" s="368"/>
      <c r="LA19" s="368"/>
      <c r="LB19" s="368"/>
      <c r="LC19" s="368"/>
      <c r="LD19" s="368"/>
      <c r="LE19" s="368"/>
      <c r="LF19" s="368"/>
      <c r="LG19" s="368"/>
      <c r="LH19" s="368"/>
      <c r="LI19" s="368"/>
      <c r="LJ19" s="368"/>
      <c r="LK19" s="368"/>
      <c r="LL19" s="368"/>
      <c r="LM19" s="368"/>
      <c r="LN19" s="368"/>
      <c r="LO19" s="368"/>
      <c r="LP19" s="368"/>
      <c r="LQ19" s="368"/>
      <c r="LR19" s="368"/>
      <c r="LS19" s="368"/>
      <c r="LT19" s="368"/>
      <c r="LU19" s="368"/>
      <c r="LV19" s="368"/>
      <c r="LW19" s="368"/>
      <c r="LX19" s="368"/>
      <c r="LY19" s="368"/>
      <c r="LZ19" s="368"/>
      <c r="MA19" s="368"/>
      <c r="MB19" s="368"/>
      <c r="MC19" s="368"/>
      <c r="MD19" s="368"/>
      <c r="ME19" s="368"/>
      <c r="MF19" s="368"/>
      <c r="MG19" s="368"/>
      <c r="MH19" s="368"/>
      <c r="MI19" s="368"/>
      <c r="MJ19" s="368"/>
      <c r="MK19" s="368"/>
      <c r="ML19" s="368"/>
      <c r="MM19" s="368"/>
      <c r="MN19" s="368"/>
      <c r="MO19" s="368"/>
      <c r="MP19" s="368"/>
      <c r="MQ19" s="368"/>
      <c r="MR19" s="368"/>
      <c r="MS19" s="368"/>
      <c r="MT19" s="368"/>
      <c r="MU19" s="368"/>
      <c r="MV19" s="368"/>
    </row>
    <row r="20" spans="1:360" s="355" customFormat="1" ht="54" outlineLevel="1">
      <c r="A20" s="649"/>
      <c r="B20" s="154" t="s">
        <v>1306</v>
      </c>
      <c r="C20" s="570">
        <v>12828</v>
      </c>
      <c r="D20" s="156" t="s">
        <v>194</v>
      </c>
      <c r="E20" s="156" t="s">
        <v>1065</v>
      </c>
      <c r="F20" s="157" t="s">
        <v>1313</v>
      </c>
      <c r="G20" s="156" t="s">
        <v>1307</v>
      </c>
      <c r="H20" s="156" t="s">
        <v>1457</v>
      </c>
      <c r="I20" s="158">
        <v>96933.459999999992</v>
      </c>
      <c r="J20" s="158">
        <v>90796.39</v>
      </c>
      <c r="K20" s="158">
        <v>6137.07</v>
      </c>
      <c r="L20" s="159">
        <v>0</v>
      </c>
      <c r="M20" s="159">
        <v>51954.764969999997</v>
      </c>
      <c r="N20" s="159">
        <v>54477.832970000003</v>
      </c>
      <c r="O20" s="160">
        <v>45473</v>
      </c>
      <c r="P20" s="160">
        <v>44865</v>
      </c>
      <c r="Q20" s="474">
        <v>44278</v>
      </c>
      <c r="R20" s="156" t="s">
        <v>693</v>
      </c>
      <c r="S20" s="486"/>
      <c r="T20" s="159">
        <v>36318.555310000003</v>
      </c>
      <c r="U20" s="487">
        <v>4883.0688399999999</v>
      </c>
      <c r="V20" s="159">
        <v>54477.832970000003</v>
      </c>
      <c r="W20" s="158">
        <v>95679.457120000006</v>
      </c>
      <c r="X20" s="158">
        <v>51954.76</v>
      </c>
      <c r="Y20" s="158">
        <v>0</v>
      </c>
      <c r="Z20" s="158">
        <v>1254</v>
      </c>
      <c r="AA20" s="158">
        <v>0</v>
      </c>
      <c r="AB20" s="158">
        <v>1254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125.4</v>
      </c>
      <c r="AK20" s="158">
        <v>0</v>
      </c>
      <c r="AL20" s="158">
        <v>125.4</v>
      </c>
      <c r="AM20" s="158">
        <v>0</v>
      </c>
      <c r="AN20" s="158">
        <v>0</v>
      </c>
      <c r="AO20" s="158">
        <v>188.1</v>
      </c>
      <c r="AP20" s="158">
        <v>0</v>
      </c>
      <c r="AQ20" s="158">
        <v>188.1</v>
      </c>
      <c r="AR20" s="158">
        <v>0</v>
      </c>
      <c r="AS20" s="158">
        <v>0</v>
      </c>
      <c r="AT20" s="158">
        <v>313.5</v>
      </c>
      <c r="AU20" s="158">
        <v>0</v>
      </c>
      <c r="AV20" s="158">
        <v>313.5</v>
      </c>
      <c r="AW20" s="158">
        <v>0</v>
      </c>
      <c r="AX20" s="158">
        <v>0</v>
      </c>
      <c r="AY20" s="158">
        <v>627</v>
      </c>
      <c r="AZ20" s="158">
        <v>0</v>
      </c>
      <c r="BA20" s="158">
        <v>627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0</v>
      </c>
      <c r="CA20" s="156" t="s">
        <v>1285</v>
      </c>
      <c r="CB20" s="157"/>
      <c r="CC20" s="158"/>
      <c r="CD20" s="158">
        <v>0</v>
      </c>
      <c r="CE20" s="156" t="s">
        <v>1968</v>
      </c>
      <c r="CF20" s="157" t="s">
        <v>1826</v>
      </c>
      <c r="CG20" s="157" t="s">
        <v>2018</v>
      </c>
      <c r="CH20" s="157" t="s">
        <v>2684</v>
      </c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68"/>
      <c r="EK20" s="368"/>
      <c r="EL20" s="368"/>
      <c r="EM20" s="368"/>
      <c r="EN20" s="368"/>
      <c r="EO20" s="368"/>
      <c r="EP20" s="368"/>
      <c r="EQ20" s="368"/>
      <c r="ER20" s="368"/>
      <c r="ES20" s="368"/>
      <c r="ET20" s="368"/>
      <c r="EU20" s="368"/>
      <c r="EV20" s="368"/>
      <c r="EW20" s="368"/>
      <c r="EX20" s="368"/>
      <c r="EY20" s="368"/>
      <c r="EZ20" s="368"/>
      <c r="FA20" s="368"/>
      <c r="FB20" s="368"/>
      <c r="FC20" s="368"/>
      <c r="FD20" s="368"/>
      <c r="FE20" s="368"/>
      <c r="FF20" s="368"/>
      <c r="FG20" s="368"/>
      <c r="FH20" s="368"/>
      <c r="FI20" s="368"/>
      <c r="FJ20" s="368"/>
      <c r="FK20" s="368"/>
      <c r="FL20" s="368"/>
      <c r="FM20" s="368"/>
      <c r="FN20" s="368"/>
      <c r="FO20" s="368"/>
      <c r="FP20" s="368"/>
      <c r="FQ20" s="368"/>
      <c r="FR20" s="368"/>
      <c r="FS20" s="368"/>
      <c r="FT20" s="368"/>
      <c r="FU20" s="368"/>
      <c r="FV20" s="368"/>
      <c r="FW20" s="368"/>
      <c r="FX20" s="368"/>
      <c r="FY20" s="368"/>
      <c r="FZ20" s="368"/>
      <c r="GA20" s="368"/>
      <c r="GB20" s="368"/>
      <c r="GC20" s="368"/>
      <c r="GD20" s="368"/>
      <c r="GE20" s="368"/>
      <c r="GF20" s="368"/>
      <c r="GG20" s="368"/>
      <c r="GH20" s="368"/>
      <c r="GI20" s="368"/>
      <c r="GJ20" s="368"/>
      <c r="GK20" s="368"/>
      <c r="GL20" s="368"/>
      <c r="GM20" s="368"/>
      <c r="GN20" s="368"/>
      <c r="GO20" s="368"/>
      <c r="GP20" s="368"/>
      <c r="GQ20" s="368"/>
      <c r="GR20" s="368"/>
      <c r="GS20" s="368"/>
      <c r="GT20" s="368"/>
      <c r="GU20" s="368"/>
      <c r="GV20" s="368"/>
      <c r="GW20" s="368"/>
      <c r="GX20" s="368"/>
      <c r="GY20" s="368"/>
      <c r="GZ20" s="368"/>
      <c r="HA20" s="368"/>
      <c r="HB20" s="368"/>
      <c r="HC20" s="368"/>
      <c r="HD20" s="368"/>
      <c r="HE20" s="368"/>
      <c r="HF20" s="368"/>
      <c r="HG20" s="368"/>
      <c r="HH20" s="368"/>
      <c r="HI20" s="368"/>
      <c r="HJ20" s="368"/>
      <c r="HK20" s="368"/>
      <c r="HL20" s="368"/>
      <c r="HM20" s="368"/>
      <c r="HN20" s="368"/>
      <c r="HO20" s="368"/>
      <c r="HP20" s="368"/>
      <c r="HQ20" s="368"/>
      <c r="HR20" s="368"/>
      <c r="HS20" s="368"/>
      <c r="HT20" s="368"/>
      <c r="HU20" s="368"/>
      <c r="HV20" s="368"/>
      <c r="HW20" s="368"/>
      <c r="HX20" s="368"/>
      <c r="HY20" s="368"/>
      <c r="HZ20" s="368"/>
      <c r="IA20" s="368"/>
      <c r="IB20" s="368"/>
      <c r="IC20" s="368"/>
      <c r="ID20" s="368"/>
      <c r="IE20" s="368"/>
      <c r="IF20" s="368"/>
      <c r="IG20" s="368"/>
      <c r="IH20" s="368"/>
      <c r="II20" s="368"/>
      <c r="IJ20" s="368"/>
      <c r="IK20" s="368"/>
      <c r="IL20" s="368"/>
      <c r="IM20" s="368"/>
      <c r="IN20" s="368"/>
      <c r="IO20" s="368"/>
      <c r="IP20" s="368"/>
      <c r="IQ20" s="368"/>
      <c r="IR20" s="368"/>
      <c r="IS20" s="368"/>
      <c r="IT20" s="368"/>
      <c r="IU20" s="368"/>
      <c r="IV20" s="368"/>
      <c r="IW20" s="368"/>
      <c r="IX20" s="368"/>
      <c r="IY20" s="368"/>
      <c r="IZ20" s="368"/>
      <c r="JA20" s="368"/>
      <c r="JB20" s="368"/>
      <c r="JC20" s="368"/>
      <c r="JD20" s="368"/>
      <c r="JE20" s="368"/>
      <c r="JF20" s="368"/>
      <c r="JG20" s="368"/>
      <c r="JH20" s="368"/>
      <c r="JI20" s="368"/>
      <c r="JJ20" s="368"/>
      <c r="JK20" s="368"/>
      <c r="JL20" s="368"/>
      <c r="JM20" s="368"/>
      <c r="JN20" s="368"/>
      <c r="JO20" s="368"/>
      <c r="JP20" s="368"/>
      <c r="JQ20" s="368"/>
      <c r="JR20" s="368"/>
      <c r="JS20" s="368"/>
      <c r="JT20" s="368"/>
      <c r="JU20" s="368"/>
      <c r="JV20" s="368"/>
      <c r="JW20" s="368"/>
      <c r="JX20" s="368"/>
      <c r="JY20" s="368"/>
      <c r="JZ20" s="368"/>
      <c r="KA20" s="368"/>
      <c r="KB20" s="368"/>
      <c r="KC20" s="368"/>
      <c r="KD20" s="368"/>
      <c r="KE20" s="368"/>
      <c r="KF20" s="368"/>
      <c r="KG20" s="368"/>
      <c r="KH20" s="368"/>
      <c r="KI20" s="368"/>
      <c r="KJ20" s="368"/>
      <c r="KK20" s="368"/>
      <c r="KL20" s="368"/>
      <c r="KM20" s="368"/>
      <c r="KN20" s="368"/>
      <c r="KO20" s="368"/>
      <c r="KP20" s="368"/>
      <c r="KQ20" s="368"/>
      <c r="KR20" s="368"/>
      <c r="KS20" s="368"/>
      <c r="KT20" s="368"/>
      <c r="KU20" s="368"/>
      <c r="KV20" s="368"/>
      <c r="KW20" s="368"/>
      <c r="KX20" s="368"/>
      <c r="KY20" s="368"/>
      <c r="KZ20" s="368"/>
      <c r="LA20" s="368"/>
      <c r="LB20" s="368"/>
      <c r="LC20" s="368"/>
      <c r="LD20" s="368"/>
      <c r="LE20" s="368"/>
      <c r="LF20" s="368"/>
      <c r="LG20" s="368"/>
      <c r="LH20" s="368"/>
      <c r="LI20" s="368"/>
      <c r="LJ20" s="368"/>
      <c r="LK20" s="368"/>
      <c r="LL20" s="368"/>
      <c r="LM20" s="368"/>
      <c r="LN20" s="368"/>
      <c r="LO20" s="368"/>
      <c r="LP20" s="368"/>
      <c r="LQ20" s="368"/>
      <c r="LR20" s="368"/>
      <c r="LS20" s="368"/>
      <c r="LT20" s="368"/>
      <c r="LU20" s="368"/>
      <c r="LV20" s="368"/>
      <c r="LW20" s="368"/>
      <c r="LX20" s="368"/>
      <c r="LY20" s="368"/>
      <c r="LZ20" s="368"/>
      <c r="MA20" s="368"/>
      <c r="MB20" s="368"/>
      <c r="MC20" s="368"/>
      <c r="MD20" s="368"/>
      <c r="ME20" s="368"/>
      <c r="MF20" s="368"/>
      <c r="MG20" s="368"/>
      <c r="MH20" s="368"/>
      <c r="MI20" s="368"/>
      <c r="MJ20" s="368"/>
      <c r="MK20" s="368"/>
      <c r="ML20" s="368"/>
      <c r="MM20" s="368"/>
      <c r="MN20" s="368"/>
      <c r="MO20" s="368"/>
      <c r="MP20" s="368"/>
      <c r="MQ20" s="368"/>
      <c r="MR20" s="368"/>
      <c r="MS20" s="368"/>
      <c r="MT20" s="368"/>
      <c r="MU20" s="368"/>
      <c r="MV20" s="368"/>
    </row>
    <row r="21" spans="1:360" s="355" customFormat="1" ht="54" outlineLevel="1">
      <c r="A21" s="649"/>
      <c r="B21" s="154" t="s">
        <v>2402</v>
      </c>
      <c r="C21" s="570">
        <v>14808</v>
      </c>
      <c r="D21" s="156" t="s">
        <v>194</v>
      </c>
      <c r="E21" s="156" t="s">
        <v>1065</v>
      </c>
      <c r="F21" s="157" t="s">
        <v>1313</v>
      </c>
      <c r="G21" s="488">
        <v>6143</v>
      </c>
      <c r="H21" s="156" t="s">
        <v>2317</v>
      </c>
      <c r="I21" s="158">
        <v>155708.28999999998</v>
      </c>
      <c r="J21" s="158">
        <v>71312.289999999994</v>
      </c>
      <c r="K21" s="158">
        <v>84396</v>
      </c>
      <c r="L21" s="159">
        <v>0</v>
      </c>
      <c r="M21" s="159">
        <v>61412.544909999997</v>
      </c>
      <c r="N21" s="159">
        <v>61960.76066</v>
      </c>
      <c r="O21" s="485">
        <v>45473</v>
      </c>
      <c r="P21" s="474">
        <v>45260</v>
      </c>
      <c r="Q21" s="474">
        <v>44525</v>
      </c>
      <c r="R21" s="156" t="s">
        <v>693</v>
      </c>
      <c r="S21" s="486"/>
      <c r="T21" s="487">
        <v>6884.5289599999996</v>
      </c>
      <c r="U21" s="487">
        <v>78302.004740000004</v>
      </c>
      <c r="V21" s="487">
        <v>61960.76066</v>
      </c>
      <c r="W21" s="158">
        <v>147147.29436</v>
      </c>
      <c r="X21" s="158">
        <v>61412.54</v>
      </c>
      <c r="Y21" s="158">
        <v>247</v>
      </c>
      <c r="Z21" s="158">
        <v>2642.39</v>
      </c>
      <c r="AA21" s="158">
        <v>1671.61</v>
      </c>
      <c r="AB21" s="158">
        <v>4561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24.700000000000003</v>
      </c>
      <c r="AJ21" s="158">
        <v>264.23899999999998</v>
      </c>
      <c r="AK21" s="158">
        <v>167.161</v>
      </c>
      <c r="AL21" s="158">
        <v>456.09999999999997</v>
      </c>
      <c r="AM21" s="158">
        <v>0</v>
      </c>
      <c r="AN21" s="158">
        <v>37.049999999999997</v>
      </c>
      <c r="AO21" s="158">
        <v>396.35849999999999</v>
      </c>
      <c r="AP21" s="158">
        <v>250.74149999999997</v>
      </c>
      <c r="AQ21" s="158">
        <v>684.15</v>
      </c>
      <c r="AR21" s="158">
        <v>0</v>
      </c>
      <c r="AS21" s="158">
        <v>61.75</v>
      </c>
      <c r="AT21" s="158">
        <v>660.59749999999997</v>
      </c>
      <c r="AU21" s="158">
        <v>417.90249999999997</v>
      </c>
      <c r="AV21" s="158">
        <v>1140.25</v>
      </c>
      <c r="AW21" s="158">
        <v>0</v>
      </c>
      <c r="AX21" s="158">
        <v>123.5</v>
      </c>
      <c r="AY21" s="158">
        <v>1321.1949999999999</v>
      </c>
      <c r="AZ21" s="158">
        <v>835.80499999999995</v>
      </c>
      <c r="BA21" s="158">
        <v>2280.5</v>
      </c>
      <c r="BB21" s="158">
        <v>0</v>
      </c>
      <c r="BC21" s="158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8">
        <v>0</v>
      </c>
      <c r="BJ21" s="158">
        <v>0</v>
      </c>
      <c r="BK21" s="158">
        <v>0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4000</v>
      </c>
      <c r="CA21" s="156" t="s">
        <v>195</v>
      </c>
      <c r="CB21" s="157"/>
      <c r="CC21" s="158"/>
      <c r="CD21" s="158">
        <v>0</v>
      </c>
      <c r="CE21" s="156" t="s">
        <v>1968</v>
      </c>
      <c r="CF21" s="157" t="s">
        <v>1826</v>
      </c>
      <c r="CG21" s="157" t="s">
        <v>2008</v>
      </c>
      <c r="CH21" s="157" t="s">
        <v>2684</v>
      </c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8"/>
      <c r="GD21" s="368"/>
      <c r="GE21" s="368"/>
      <c r="GF21" s="368"/>
      <c r="GG21" s="368"/>
      <c r="GH21" s="368"/>
      <c r="GI21" s="368"/>
      <c r="GJ21" s="368"/>
      <c r="GK21" s="368"/>
      <c r="GL21" s="368"/>
      <c r="GM21" s="368"/>
      <c r="GN21" s="368"/>
      <c r="GO21" s="368"/>
      <c r="GP21" s="368"/>
      <c r="GQ21" s="368"/>
      <c r="GR21" s="368"/>
      <c r="GS21" s="368"/>
      <c r="GT21" s="368"/>
      <c r="GU21" s="368"/>
      <c r="GV21" s="368"/>
      <c r="GW21" s="368"/>
      <c r="GX21" s="368"/>
      <c r="GY21" s="368"/>
      <c r="GZ21" s="368"/>
      <c r="HA21" s="368"/>
      <c r="HB21" s="368"/>
      <c r="HC21" s="368"/>
      <c r="HD21" s="368"/>
      <c r="HE21" s="368"/>
      <c r="HF21" s="368"/>
      <c r="HG21" s="368"/>
      <c r="HH21" s="368"/>
      <c r="HI21" s="368"/>
      <c r="HJ21" s="368"/>
      <c r="HK21" s="368"/>
      <c r="HL21" s="368"/>
      <c r="HM21" s="368"/>
      <c r="HN21" s="368"/>
      <c r="HO21" s="368"/>
      <c r="HP21" s="368"/>
      <c r="HQ21" s="368"/>
      <c r="HR21" s="368"/>
      <c r="HS21" s="368"/>
      <c r="HT21" s="368"/>
      <c r="HU21" s="368"/>
      <c r="HV21" s="368"/>
      <c r="HW21" s="368"/>
      <c r="HX21" s="368"/>
      <c r="HY21" s="368"/>
      <c r="HZ21" s="368"/>
      <c r="IA21" s="368"/>
      <c r="IB21" s="368"/>
      <c r="IC21" s="368"/>
      <c r="ID21" s="368"/>
      <c r="IE21" s="368"/>
      <c r="IF21" s="368"/>
      <c r="IG21" s="368"/>
      <c r="IH21" s="368"/>
      <c r="II21" s="368"/>
      <c r="IJ21" s="368"/>
      <c r="IK21" s="368"/>
      <c r="IL21" s="368"/>
      <c r="IM21" s="368"/>
      <c r="IN21" s="368"/>
      <c r="IO21" s="368"/>
      <c r="IP21" s="368"/>
      <c r="IQ21" s="368"/>
      <c r="IR21" s="368"/>
      <c r="IS21" s="368"/>
      <c r="IT21" s="368"/>
      <c r="IU21" s="368"/>
      <c r="IV21" s="368"/>
      <c r="IW21" s="368"/>
      <c r="IX21" s="368"/>
      <c r="IY21" s="368"/>
      <c r="IZ21" s="368"/>
      <c r="JA21" s="368"/>
      <c r="JB21" s="368"/>
      <c r="JC21" s="368"/>
      <c r="JD21" s="368"/>
      <c r="JE21" s="368"/>
      <c r="JF21" s="368"/>
      <c r="JG21" s="368"/>
      <c r="JH21" s="368"/>
      <c r="JI21" s="368"/>
      <c r="JJ21" s="368"/>
      <c r="JK21" s="368"/>
      <c r="JL21" s="368"/>
      <c r="JM21" s="368"/>
      <c r="JN21" s="368"/>
      <c r="JO21" s="368"/>
      <c r="JP21" s="368"/>
      <c r="JQ21" s="368"/>
      <c r="JR21" s="368"/>
      <c r="JS21" s="368"/>
      <c r="JT21" s="368"/>
      <c r="JU21" s="368"/>
      <c r="JV21" s="368"/>
      <c r="JW21" s="368"/>
      <c r="JX21" s="368"/>
      <c r="JY21" s="368"/>
      <c r="JZ21" s="368"/>
      <c r="KA21" s="368"/>
      <c r="KB21" s="368"/>
      <c r="KC21" s="368"/>
      <c r="KD21" s="368"/>
      <c r="KE21" s="368"/>
      <c r="KF21" s="368"/>
      <c r="KG21" s="368"/>
      <c r="KH21" s="368"/>
      <c r="KI21" s="368"/>
      <c r="KJ21" s="368"/>
      <c r="KK21" s="368"/>
      <c r="KL21" s="368"/>
      <c r="KM21" s="368"/>
      <c r="KN21" s="368"/>
      <c r="KO21" s="368"/>
      <c r="KP21" s="368"/>
      <c r="KQ21" s="368"/>
      <c r="KR21" s="368"/>
      <c r="KS21" s="368"/>
      <c r="KT21" s="368"/>
      <c r="KU21" s="368"/>
      <c r="KV21" s="368"/>
      <c r="KW21" s="368"/>
      <c r="KX21" s="368"/>
      <c r="KY21" s="368"/>
      <c r="KZ21" s="368"/>
      <c r="LA21" s="368"/>
      <c r="LB21" s="368"/>
      <c r="LC21" s="368"/>
      <c r="LD21" s="368"/>
      <c r="LE21" s="368"/>
      <c r="LF21" s="368"/>
      <c r="LG21" s="368"/>
      <c r="LH21" s="368"/>
      <c r="LI21" s="368"/>
      <c r="LJ21" s="368"/>
      <c r="LK21" s="368"/>
      <c r="LL21" s="368"/>
      <c r="LM21" s="368"/>
      <c r="LN21" s="368"/>
      <c r="LO21" s="368"/>
      <c r="LP21" s="368"/>
      <c r="LQ21" s="368"/>
      <c r="LR21" s="368"/>
      <c r="LS21" s="368"/>
      <c r="LT21" s="368"/>
      <c r="LU21" s="368"/>
      <c r="LV21" s="368"/>
      <c r="LW21" s="368"/>
      <c r="LX21" s="368"/>
      <c r="LY21" s="368"/>
      <c r="LZ21" s="368"/>
      <c r="MA21" s="368"/>
      <c r="MB21" s="368"/>
      <c r="MC21" s="368"/>
      <c r="MD21" s="368"/>
      <c r="ME21" s="368"/>
      <c r="MF21" s="368"/>
      <c r="MG21" s="368"/>
      <c r="MH21" s="368"/>
      <c r="MI21" s="368"/>
      <c r="MJ21" s="368"/>
      <c r="MK21" s="368"/>
      <c r="ML21" s="368"/>
      <c r="MM21" s="368"/>
      <c r="MN21" s="368"/>
      <c r="MO21" s="368"/>
      <c r="MP21" s="368"/>
      <c r="MQ21" s="368"/>
      <c r="MR21" s="368"/>
      <c r="MS21" s="368"/>
      <c r="MT21" s="368"/>
      <c r="MU21" s="368"/>
      <c r="MV21" s="368"/>
    </row>
    <row r="22" spans="1:360" s="355" customFormat="1" ht="90" outlineLevel="1">
      <c r="A22" s="649"/>
      <c r="B22" s="195" t="s">
        <v>2079</v>
      </c>
      <c r="C22" s="249">
        <v>12827</v>
      </c>
      <c r="D22" s="183" t="s">
        <v>194</v>
      </c>
      <c r="E22" s="183" t="s">
        <v>1065</v>
      </c>
      <c r="F22" s="184" t="s">
        <v>1313</v>
      </c>
      <c r="G22" s="452" t="s">
        <v>1304</v>
      </c>
      <c r="H22" s="183" t="s">
        <v>1457</v>
      </c>
      <c r="I22" s="185">
        <v>88570.53</v>
      </c>
      <c r="J22" s="185">
        <v>37381.919999999998</v>
      </c>
      <c r="K22" s="185">
        <v>51188.61</v>
      </c>
      <c r="L22" s="187">
        <v>0</v>
      </c>
      <c r="M22" s="187">
        <v>20048.738140000001</v>
      </c>
      <c r="N22" s="187">
        <v>22429.14906</v>
      </c>
      <c r="O22" s="188">
        <v>45473</v>
      </c>
      <c r="P22" s="188">
        <v>44773</v>
      </c>
      <c r="Q22" s="394">
        <v>44284</v>
      </c>
      <c r="R22" s="183" t="s">
        <v>496</v>
      </c>
      <c r="S22" s="264"/>
      <c r="T22" s="185">
        <v>14952.766030000001</v>
      </c>
      <c r="U22" s="185">
        <v>51188.612410000002</v>
      </c>
      <c r="V22" s="185">
        <v>22429.14906</v>
      </c>
      <c r="W22" s="185">
        <v>88570.527499999997</v>
      </c>
      <c r="X22" s="185">
        <v>20048.740000000002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  <c r="AH22" s="185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5">
        <v>0</v>
      </c>
      <c r="AR22" s="185">
        <v>0</v>
      </c>
      <c r="AS22" s="185">
        <v>0</v>
      </c>
      <c r="AT22" s="185">
        <v>0</v>
      </c>
      <c r="AU22" s="185">
        <v>0</v>
      </c>
      <c r="AV22" s="185">
        <v>0</v>
      </c>
      <c r="AW22" s="185">
        <v>0</v>
      </c>
      <c r="AX22" s="185">
        <v>0</v>
      </c>
      <c r="AY22" s="185">
        <v>0</v>
      </c>
      <c r="AZ22" s="185">
        <v>0</v>
      </c>
      <c r="BA22" s="185">
        <v>0</v>
      </c>
      <c r="BB22" s="185">
        <v>0</v>
      </c>
      <c r="BC22" s="185">
        <v>0</v>
      </c>
      <c r="BD22" s="185">
        <v>0</v>
      </c>
      <c r="BE22" s="185">
        <v>0</v>
      </c>
      <c r="BF22" s="185">
        <v>0</v>
      </c>
      <c r="BG22" s="185">
        <v>0</v>
      </c>
      <c r="BH22" s="185">
        <v>0</v>
      </c>
      <c r="BI22" s="185">
        <v>0</v>
      </c>
      <c r="BJ22" s="185">
        <v>0</v>
      </c>
      <c r="BK22" s="185">
        <v>0</v>
      </c>
      <c r="BL22" s="185">
        <v>0</v>
      </c>
      <c r="BM22" s="185">
        <v>0</v>
      </c>
      <c r="BN22" s="185">
        <v>0</v>
      </c>
      <c r="BO22" s="185">
        <v>0</v>
      </c>
      <c r="BP22" s="185">
        <v>0</v>
      </c>
      <c r="BQ22" s="185">
        <v>0</v>
      </c>
      <c r="BR22" s="185">
        <v>0</v>
      </c>
      <c r="BS22" s="185">
        <v>0</v>
      </c>
      <c r="BT22" s="185">
        <v>0</v>
      </c>
      <c r="BU22" s="185">
        <v>0</v>
      </c>
      <c r="BV22" s="185">
        <v>0</v>
      </c>
      <c r="BW22" s="185">
        <v>0</v>
      </c>
      <c r="BX22" s="185">
        <v>0</v>
      </c>
      <c r="BY22" s="185">
        <v>0</v>
      </c>
      <c r="BZ22" s="185">
        <v>0</v>
      </c>
      <c r="CA22" s="183" t="s">
        <v>1305</v>
      </c>
      <c r="CB22" s="184"/>
      <c r="CC22" s="185">
        <v>23439.240249999999</v>
      </c>
      <c r="CD22" s="185">
        <v>23439.240249999999</v>
      </c>
      <c r="CE22" s="183" t="s">
        <v>1968</v>
      </c>
      <c r="CF22" s="184" t="s">
        <v>2192</v>
      </c>
      <c r="CG22" s="184" t="s">
        <v>3082</v>
      </c>
      <c r="CH22" s="184" t="s">
        <v>2684</v>
      </c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68"/>
      <c r="EK22" s="368"/>
      <c r="EL22" s="368"/>
      <c r="EM22" s="368"/>
      <c r="EN22" s="368"/>
      <c r="EO22" s="368"/>
      <c r="EP22" s="368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68"/>
      <c r="FD22" s="368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68"/>
      <c r="GI22" s="368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68"/>
      <c r="HM22" s="368"/>
      <c r="HN22" s="368"/>
      <c r="HO22" s="368"/>
      <c r="HP22" s="368"/>
      <c r="HQ22" s="368"/>
      <c r="HR22" s="368"/>
      <c r="HS22" s="368"/>
      <c r="HT22" s="368"/>
      <c r="HU22" s="368"/>
      <c r="HV22" s="368"/>
      <c r="HW22" s="368"/>
      <c r="HX22" s="368"/>
      <c r="HY22" s="368"/>
      <c r="HZ22" s="368"/>
      <c r="IA22" s="368"/>
      <c r="IB22" s="368"/>
      <c r="IC22" s="368"/>
      <c r="ID22" s="368"/>
      <c r="IE22" s="368"/>
      <c r="IF22" s="368"/>
      <c r="IG22" s="368"/>
      <c r="IH22" s="368"/>
      <c r="II22" s="368"/>
      <c r="IJ22" s="368"/>
      <c r="IK22" s="368"/>
      <c r="IL22" s="368"/>
      <c r="IM22" s="368"/>
      <c r="IN22" s="368"/>
      <c r="IO22" s="368"/>
      <c r="IP22" s="368"/>
      <c r="IQ22" s="368"/>
      <c r="IR22" s="368"/>
      <c r="IS22" s="368"/>
      <c r="IT22" s="368"/>
      <c r="IU22" s="368"/>
      <c r="IV22" s="368"/>
      <c r="IW22" s="368"/>
      <c r="IX22" s="368"/>
      <c r="IY22" s="368"/>
      <c r="IZ22" s="368"/>
      <c r="JA22" s="368"/>
      <c r="JB22" s="368"/>
      <c r="JC22" s="368"/>
      <c r="JD22" s="368"/>
      <c r="JE22" s="368"/>
      <c r="JF22" s="368"/>
      <c r="JG22" s="368"/>
      <c r="JH22" s="368"/>
      <c r="JI22" s="368"/>
      <c r="JJ22" s="368"/>
      <c r="JK22" s="368"/>
      <c r="JL22" s="368"/>
      <c r="JM22" s="368"/>
      <c r="JN22" s="368"/>
      <c r="JO22" s="368"/>
      <c r="JP22" s="368"/>
      <c r="JQ22" s="368"/>
      <c r="JR22" s="368"/>
      <c r="JS22" s="368"/>
      <c r="JT22" s="368"/>
      <c r="JU22" s="368"/>
      <c r="JV22" s="368"/>
      <c r="JW22" s="368"/>
      <c r="JX22" s="368"/>
      <c r="JY22" s="368"/>
      <c r="JZ22" s="368"/>
      <c r="KA22" s="368"/>
      <c r="KB22" s="368"/>
      <c r="KC22" s="368"/>
      <c r="KD22" s="368"/>
      <c r="KE22" s="368"/>
      <c r="KF22" s="368"/>
      <c r="KG22" s="368"/>
      <c r="KH22" s="368"/>
      <c r="KI22" s="368"/>
      <c r="KJ22" s="368"/>
      <c r="KK22" s="368"/>
      <c r="KL22" s="368"/>
      <c r="KM22" s="368"/>
      <c r="KN22" s="368"/>
      <c r="KO22" s="368"/>
      <c r="KP22" s="368"/>
      <c r="KQ22" s="368"/>
      <c r="KR22" s="368"/>
      <c r="KS22" s="368"/>
      <c r="KT22" s="368"/>
      <c r="KU22" s="368"/>
      <c r="KV22" s="368"/>
      <c r="KW22" s="368"/>
      <c r="KX22" s="368"/>
      <c r="KY22" s="368"/>
      <c r="KZ22" s="368"/>
      <c r="LA22" s="368"/>
      <c r="LB22" s="368"/>
      <c r="LC22" s="368"/>
      <c r="LD22" s="368"/>
      <c r="LE22" s="368"/>
      <c r="LF22" s="368"/>
      <c r="LG22" s="368"/>
      <c r="LH22" s="368"/>
      <c r="LI22" s="368"/>
      <c r="LJ22" s="368"/>
      <c r="LK22" s="368"/>
      <c r="LL22" s="368"/>
      <c r="LM22" s="368"/>
      <c r="LN22" s="368"/>
      <c r="LO22" s="368"/>
      <c r="LP22" s="368"/>
      <c r="LQ22" s="368"/>
      <c r="LR22" s="368"/>
      <c r="LS22" s="368"/>
      <c r="LT22" s="368"/>
      <c r="LU22" s="368"/>
      <c r="LV22" s="368"/>
      <c r="LW22" s="368"/>
      <c r="LX22" s="368"/>
      <c r="LY22" s="368"/>
      <c r="LZ22" s="368"/>
      <c r="MA22" s="368"/>
      <c r="MB22" s="368"/>
      <c r="MC22" s="368"/>
      <c r="MD22" s="368"/>
      <c r="ME22" s="368"/>
      <c r="MF22" s="368"/>
      <c r="MG22" s="368"/>
      <c r="MH22" s="368"/>
      <c r="MI22" s="368"/>
      <c r="MJ22" s="368"/>
      <c r="MK22" s="368"/>
      <c r="ML22" s="368"/>
      <c r="MM22" s="368"/>
      <c r="MN22" s="368"/>
      <c r="MO22" s="368"/>
      <c r="MP22" s="368"/>
      <c r="MQ22" s="368"/>
      <c r="MR22" s="368"/>
      <c r="MS22" s="368"/>
      <c r="MT22" s="368"/>
      <c r="MU22" s="368"/>
      <c r="MV22" s="368"/>
    </row>
    <row r="23" spans="1:360" s="355" customFormat="1" ht="90" outlineLevel="1">
      <c r="A23" s="649"/>
      <c r="B23" s="154" t="s">
        <v>1301</v>
      </c>
      <c r="C23" s="570">
        <v>12572</v>
      </c>
      <c r="D23" s="156" t="s">
        <v>194</v>
      </c>
      <c r="E23" s="156" t="s">
        <v>1065</v>
      </c>
      <c r="F23" s="157" t="s">
        <v>1313</v>
      </c>
      <c r="G23" s="488">
        <v>2594</v>
      </c>
      <c r="H23" s="156" t="s">
        <v>1797</v>
      </c>
      <c r="I23" s="158">
        <v>77734.38</v>
      </c>
      <c r="J23" s="158">
        <v>21380.32</v>
      </c>
      <c r="K23" s="158">
        <v>56354.06</v>
      </c>
      <c r="L23" s="159">
        <v>0</v>
      </c>
      <c r="M23" s="159">
        <v>15070.529409999999</v>
      </c>
      <c r="N23" s="159">
        <v>19242.293880000001</v>
      </c>
      <c r="O23" s="160">
        <v>45473</v>
      </c>
      <c r="P23" s="160">
        <v>44825</v>
      </c>
      <c r="Q23" s="474">
        <v>44095</v>
      </c>
      <c r="R23" s="156" t="s">
        <v>693</v>
      </c>
      <c r="S23" s="486"/>
      <c r="T23" s="158">
        <v>2138.0326700000001</v>
      </c>
      <c r="U23" s="158">
        <v>14354.05839</v>
      </c>
      <c r="V23" s="158">
        <v>19242.293880000001</v>
      </c>
      <c r="W23" s="158">
        <v>35734.384940000004</v>
      </c>
      <c r="X23" s="158">
        <v>15070.53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42000</v>
      </c>
      <c r="CA23" s="156" t="s">
        <v>1302</v>
      </c>
      <c r="CB23" s="157"/>
      <c r="CC23" s="475"/>
      <c r="CD23" s="475">
        <v>0</v>
      </c>
      <c r="CE23" s="476" t="s">
        <v>1968</v>
      </c>
      <c r="CF23" s="157" t="s">
        <v>2192</v>
      </c>
      <c r="CG23" s="157" t="s">
        <v>2016</v>
      </c>
      <c r="CH23" s="157" t="s">
        <v>2684</v>
      </c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68"/>
      <c r="GI23" s="368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68"/>
      <c r="HM23" s="368"/>
      <c r="HN23" s="368"/>
      <c r="HO23" s="368"/>
      <c r="HP23" s="368"/>
      <c r="HQ23" s="368"/>
      <c r="HR23" s="368"/>
      <c r="HS23" s="368"/>
      <c r="HT23" s="368"/>
      <c r="HU23" s="368"/>
      <c r="HV23" s="368"/>
      <c r="HW23" s="368"/>
      <c r="HX23" s="368"/>
      <c r="HY23" s="368"/>
      <c r="HZ23" s="368"/>
      <c r="IA23" s="368"/>
      <c r="IB23" s="368"/>
      <c r="IC23" s="368"/>
      <c r="ID23" s="368"/>
      <c r="IE23" s="368"/>
      <c r="IF23" s="368"/>
      <c r="IG23" s="368"/>
      <c r="IH23" s="368"/>
      <c r="II23" s="368"/>
      <c r="IJ23" s="368"/>
      <c r="IK23" s="368"/>
      <c r="IL23" s="368"/>
      <c r="IM23" s="368"/>
      <c r="IN23" s="368"/>
      <c r="IO23" s="368"/>
      <c r="IP23" s="368"/>
      <c r="IQ23" s="368"/>
      <c r="IR23" s="368"/>
      <c r="IS23" s="368"/>
      <c r="IT23" s="368"/>
      <c r="IU23" s="368"/>
      <c r="IV23" s="368"/>
      <c r="IW23" s="368"/>
      <c r="IX23" s="368"/>
      <c r="IY23" s="368"/>
      <c r="IZ23" s="368"/>
      <c r="JA23" s="368"/>
      <c r="JB23" s="368"/>
      <c r="JC23" s="368"/>
      <c r="JD23" s="368"/>
      <c r="JE23" s="368"/>
      <c r="JF23" s="368"/>
      <c r="JG23" s="368"/>
      <c r="JH23" s="368"/>
      <c r="JI23" s="368"/>
      <c r="JJ23" s="368"/>
      <c r="JK23" s="368"/>
      <c r="JL23" s="368"/>
      <c r="JM23" s="368"/>
      <c r="JN23" s="368"/>
      <c r="JO23" s="368"/>
      <c r="JP23" s="368"/>
      <c r="JQ23" s="368"/>
      <c r="JR23" s="368"/>
      <c r="JS23" s="368"/>
      <c r="JT23" s="368"/>
      <c r="JU23" s="368"/>
      <c r="JV23" s="368"/>
      <c r="JW23" s="368"/>
      <c r="JX23" s="368"/>
      <c r="JY23" s="368"/>
      <c r="JZ23" s="368"/>
      <c r="KA23" s="368"/>
      <c r="KB23" s="368"/>
      <c r="KC23" s="368"/>
      <c r="KD23" s="368"/>
      <c r="KE23" s="368"/>
      <c r="KF23" s="368"/>
      <c r="KG23" s="368"/>
      <c r="KH23" s="368"/>
      <c r="KI23" s="368"/>
      <c r="KJ23" s="368"/>
      <c r="KK23" s="368"/>
      <c r="KL23" s="368"/>
      <c r="KM23" s="368"/>
      <c r="KN23" s="368"/>
      <c r="KO23" s="368"/>
      <c r="KP23" s="368"/>
      <c r="KQ23" s="368"/>
      <c r="KR23" s="368"/>
      <c r="KS23" s="368"/>
      <c r="KT23" s="368"/>
      <c r="KU23" s="368"/>
      <c r="KV23" s="368"/>
      <c r="KW23" s="368"/>
      <c r="KX23" s="368"/>
      <c r="KY23" s="368"/>
      <c r="KZ23" s="368"/>
      <c r="LA23" s="368"/>
      <c r="LB23" s="368"/>
      <c r="LC23" s="368"/>
      <c r="LD23" s="368"/>
      <c r="LE23" s="368"/>
      <c r="LF23" s="368"/>
      <c r="LG23" s="368"/>
      <c r="LH23" s="368"/>
      <c r="LI23" s="368"/>
      <c r="LJ23" s="368"/>
      <c r="LK23" s="368"/>
      <c r="LL23" s="368"/>
      <c r="LM23" s="368"/>
      <c r="LN23" s="368"/>
      <c r="LO23" s="368"/>
      <c r="LP23" s="368"/>
      <c r="LQ23" s="368"/>
      <c r="LR23" s="368"/>
      <c r="LS23" s="368"/>
      <c r="LT23" s="368"/>
      <c r="LU23" s="368"/>
      <c r="LV23" s="368"/>
      <c r="LW23" s="368"/>
      <c r="LX23" s="368"/>
      <c r="LY23" s="368"/>
      <c r="LZ23" s="368"/>
      <c r="MA23" s="368"/>
      <c r="MB23" s="368"/>
      <c r="MC23" s="368"/>
      <c r="MD23" s="368"/>
      <c r="ME23" s="368"/>
      <c r="MF23" s="368"/>
      <c r="MG23" s="368"/>
      <c r="MH23" s="368"/>
      <c r="MI23" s="368"/>
      <c r="MJ23" s="368"/>
      <c r="MK23" s="368"/>
      <c r="ML23" s="368"/>
      <c r="MM23" s="368"/>
      <c r="MN23" s="368"/>
      <c r="MO23" s="368"/>
      <c r="MP23" s="368"/>
      <c r="MQ23" s="368"/>
      <c r="MR23" s="368"/>
      <c r="MS23" s="368"/>
      <c r="MT23" s="368"/>
      <c r="MU23" s="368"/>
      <c r="MV23" s="368"/>
    </row>
    <row r="24" spans="1:360" s="355" customFormat="1" ht="54" outlineLevel="1">
      <c r="A24" s="649"/>
      <c r="B24" s="154" t="s">
        <v>1289</v>
      </c>
      <c r="C24" s="570">
        <v>14995</v>
      </c>
      <c r="D24" s="156" t="s">
        <v>194</v>
      </c>
      <c r="E24" s="156" t="s">
        <v>1065</v>
      </c>
      <c r="F24" s="157" t="s">
        <v>1313</v>
      </c>
      <c r="G24" s="488">
        <v>3789</v>
      </c>
      <c r="H24" s="156" t="s">
        <v>1875</v>
      </c>
      <c r="I24" s="158">
        <v>129395.48000000001</v>
      </c>
      <c r="J24" s="158">
        <v>104258.05</v>
      </c>
      <c r="K24" s="158">
        <v>25137.43</v>
      </c>
      <c r="L24" s="159">
        <v>0</v>
      </c>
      <c r="M24" s="159">
        <v>85648.774560000005</v>
      </c>
      <c r="N24" s="159">
        <v>84438.93982</v>
      </c>
      <c r="O24" s="160">
        <v>45473</v>
      </c>
      <c r="P24" s="474">
        <v>45169</v>
      </c>
      <c r="Q24" s="474">
        <v>44480</v>
      </c>
      <c r="R24" s="156" t="s">
        <v>693</v>
      </c>
      <c r="S24" s="486"/>
      <c r="T24" s="158">
        <v>9382.1044099999999</v>
      </c>
      <c r="U24" s="158">
        <v>24073.430980000001</v>
      </c>
      <c r="V24" s="158">
        <v>84438.93982</v>
      </c>
      <c r="W24" s="158">
        <v>117894.47521</v>
      </c>
      <c r="X24" s="158">
        <v>85648.77</v>
      </c>
      <c r="Y24" s="158">
        <v>1044</v>
      </c>
      <c r="Z24" s="158">
        <v>1064</v>
      </c>
      <c r="AA24" s="158">
        <v>9393</v>
      </c>
      <c r="AB24" s="158">
        <v>11501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104.4</v>
      </c>
      <c r="AJ24" s="158">
        <v>106.4</v>
      </c>
      <c r="AK24" s="158">
        <v>939.30000000000007</v>
      </c>
      <c r="AL24" s="158">
        <v>1150.1000000000001</v>
      </c>
      <c r="AM24" s="158">
        <v>0</v>
      </c>
      <c r="AN24" s="158">
        <v>156.6</v>
      </c>
      <c r="AO24" s="158">
        <v>159.6</v>
      </c>
      <c r="AP24" s="158">
        <v>1408.95</v>
      </c>
      <c r="AQ24" s="158">
        <v>1725.15</v>
      </c>
      <c r="AR24" s="158">
        <v>0</v>
      </c>
      <c r="AS24" s="158">
        <v>261</v>
      </c>
      <c r="AT24" s="158">
        <v>266</v>
      </c>
      <c r="AU24" s="158">
        <v>2348.25</v>
      </c>
      <c r="AV24" s="158">
        <v>2875.25</v>
      </c>
      <c r="AW24" s="158">
        <v>0</v>
      </c>
      <c r="AX24" s="158">
        <v>522</v>
      </c>
      <c r="AY24" s="158">
        <v>532</v>
      </c>
      <c r="AZ24" s="158">
        <v>4696.5</v>
      </c>
      <c r="BA24" s="158">
        <v>5750.5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6" t="s">
        <v>1876</v>
      </c>
      <c r="CB24" s="157"/>
      <c r="CC24" s="475"/>
      <c r="CD24" s="475">
        <v>0</v>
      </c>
      <c r="CE24" s="476" t="s">
        <v>1968</v>
      </c>
      <c r="CF24" s="157" t="s">
        <v>1826</v>
      </c>
      <c r="CG24" s="157" t="s">
        <v>2019</v>
      </c>
      <c r="CH24" s="157" t="s">
        <v>2684</v>
      </c>
      <c r="CI24" s="368"/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68"/>
      <c r="GI24" s="368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68"/>
      <c r="HM24" s="368"/>
      <c r="HN24" s="368"/>
      <c r="HO24" s="368"/>
      <c r="HP24" s="368"/>
      <c r="HQ24" s="368"/>
      <c r="HR24" s="368"/>
      <c r="HS24" s="368"/>
      <c r="HT24" s="368"/>
      <c r="HU24" s="368"/>
      <c r="HV24" s="368"/>
      <c r="HW24" s="368"/>
      <c r="HX24" s="368"/>
      <c r="HY24" s="368"/>
      <c r="HZ24" s="368"/>
      <c r="IA24" s="368"/>
      <c r="IB24" s="368"/>
      <c r="IC24" s="368"/>
      <c r="ID24" s="368"/>
      <c r="IE24" s="368"/>
      <c r="IF24" s="368"/>
      <c r="IG24" s="368"/>
      <c r="IH24" s="368"/>
      <c r="II24" s="368"/>
      <c r="IJ24" s="368"/>
      <c r="IK24" s="368"/>
      <c r="IL24" s="368"/>
      <c r="IM24" s="368"/>
      <c r="IN24" s="368"/>
      <c r="IO24" s="368"/>
      <c r="IP24" s="368"/>
      <c r="IQ24" s="368"/>
      <c r="IR24" s="368"/>
      <c r="IS24" s="368"/>
      <c r="IT24" s="368"/>
      <c r="IU24" s="368"/>
      <c r="IV24" s="368"/>
      <c r="IW24" s="368"/>
      <c r="IX24" s="368"/>
      <c r="IY24" s="368"/>
      <c r="IZ24" s="368"/>
      <c r="JA24" s="368"/>
      <c r="JB24" s="368"/>
      <c r="JC24" s="368"/>
      <c r="JD24" s="368"/>
      <c r="JE24" s="368"/>
      <c r="JF24" s="368"/>
      <c r="JG24" s="368"/>
      <c r="JH24" s="368"/>
      <c r="JI24" s="368"/>
      <c r="JJ24" s="368"/>
      <c r="JK24" s="368"/>
      <c r="JL24" s="368"/>
      <c r="JM24" s="368"/>
      <c r="JN24" s="368"/>
      <c r="JO24" s="368"/>
      <c r="JP24" s="368"/>
      <c r="JQ24" s="368"/>
      <c r="JR24" s="368"/>
      <c r="JS24" s="368"/>
      <c r="JT24" s="368"/>
      <c r="JU24" s="368"/>
      <c r="JV24" s="368"/>
      <c r="JW24" s="368"/>
      <c r="JX24" s="368"/>
      <c r="JY24" s="368"/>
      <c r="JZ24" s="368"/>
      <c r="KA24" s="368"/>
      <c r="KB24" s="368"/>
      <c r="KC24" s="368"/>
      <c r="KD24" s="368"/>
      <c r="KE24" s="368"/>
      <c r="KF24" s="368"/>
      <c r="KG24" s="368"/>
      <c r="KH24" s="368"/>
      <c r="KI24" s="368"/>
      <c r="KJ24" s="368"/>
      <c r="KK24" s="368"/>
      <c r="KL24" s="368"/>
      <c r="KM24" s="368"/>
      <c r="KN24" s="368"/>
      <c r="KO24" s="368"/>
      <c r="KP24" s="368"/>
      <c r="KQ24" s="368"/>
      <c r="KR24" s="368"/>
      <c r="KS24" s="368"/>
      <c r="KT24" s="368"/>
      <c r="KU24" s="368"/>
      <c r="KV24" s="368"/>
      <c r="KW24" s="368"/>
      <c r="KX24" s="368"/>
      <c r="KY24" s="368"/>
      <c r="KZ24" s="368"/>
      <c r="LA24" s="368"/>
      <c r="LB24" s="368"/>
      <c r="LC24" s="368"/>
      <c r="LD24" s="368"/>
      <c r="LE24" s="368"/>
      <c r="LF24" s="368"/>
      <c r="LG24" s="368"/>
      <c r="LH24" s="368"/>
      <c r="LI24" s="368"/>
      <c r="LJ24" s="368"/>
      <c r="LK24" s="368"/>
      <c r="LL24" s="368"/>
      <c r="LM24" s="368"/>
      <c r="LN24" s="368"/>
      <c r="LO24" s="368"/>
      <c r="LP24" s="368"/>
      <c r="LQ24" s="368"/>
      <c r="LR24" s="368"/>
      <c r="LS24" s="368"/>
      <c r="LT24" s="368"/>
      <c r="LU24" s="368"/>
      <c r="LV24" s="368"/>
      <c r="LW24" s="368"/>
      <c r="LX24" s="368"/>
      <c r="LY24" s="368"/>
      <c r="LZ24" s="368"/>
      <c r="MA24" s="368"/>
      <c r="MB24" s="368"/>
      <c r="MC24" s="368"/>
      <c r="MD24" s="368"/>
      <c r="ME24" s="368"/>
      <c r="MF24" s="368"/>
      <c r="MG24" s="368"/>
      <c r="MH24" s="368"/>
      <c r="MI24" s="368"/>
      <c r="MJ24" s="368"/>
      <c r="MK24" s="368"/>
      <c r="ML24" s="368"/>
      <c r="MM24" s="368"/>
      <c r="MN24" s="368"/>
      <c r="MO24" s="368"/>
      <c r="MP24" s="368"/>
      <c r="MQ24" s="368"/>
      <c r="MR24" s="368"/>
      <c r="MS24" s="368"/>
      <c r="MT24" s="368"/>
      <c r="MU24" s="368"/>
      <c r="MV24" s="368"/>
    </row>
    <row r="25" spans="1:360" s="355" customFormat="1" ht="54" outlineLevel="1">
      <c r="A25" s="649"/>
      <c r="B25" s="154" t="s">
        <v>1278</v>
      </c>
      <c r="C25" s="570">
        <v>16123</v>
      </c>
      <c r="D25" s="156" t="s">
        <v>194</v>
      </c>
      <c r="E25" s="156" t="s">
        <v>1065</v>
      </c>
      <c r="F25" s="157" t="s">
        <v>1313</v>
      </c>
      <c r="G25" s="488">
        <v>1750</v>
      </c>
      <c r="H25" s="156" t="s">
        <v>1875</v>
      </c>
      <c r="I25" s="158">
        <v>135840.07999999999</v>
      </c>
      <c r="J25" s="158">
        <v>127950</v>
      </c>
      <c r="K25" s="158">
        <v>7890.08</v>
      </c>
      <c r="L25" s="159">
        <v>0</v>
      </c>
      <c r="M25" s="159">
        <v>114983.67174999999</v>
      </c>
      <c r="N25" s="159">
        <v>115154.99803</v>
      </c>
      <c r="O25" s="160">
        <v>45473</v>
      </c>
      <c r="P25" s="474">
        <v>45107</v>
      </c>
      <c r="Q25" s="474">
        <v>44411</v>
      </c>
      <c r="R25" s="156" t="s">
        <v>693</v>
      </c>
      <c r="S25" s="486"/>
      <c r="T25" s="158">
        <v>12794.999760000001</v>
      </c>
      <c r="U25" s="158">
        <v>7890.0793100000001</v>
      </c>
      <c r="V25" s="158">
        <v>115154.99806</v>
      </c>
      <c r="W25" s="158">
        <v>135840.07712999999</v>
      </c>
      <c r="X25" s="158">
        <v>114983.67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6" t="s">
        <v>1279</v>
      </c>
      <c r="CB25" s="157"/>
      <c r="CC25" s="475"/>
      <c r="CD25" s="475">
        <v>0</v>
      </c>
      <c r="CE25" s="476" t="s">
        <v>1968</v>
      </c>
      <c r="CF25" s="157" t="s">
        <v>1826</v>
      </c>
      <c r="CG25" s="157" t="s">
        <v>3082</v>
      </c>
      <c r="CH25" s="157" t="s">
        <v>2684</v>
      </c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68"/>
      <c r="GI25" s="368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68"/>
      <c r="HM25" s="368"/>
      <c r="HN25" s="368"/>
      <c r="HO25" s="368"/>
      <c r="HP25" s="368"/>
      <c r="HQ25" s="368"/>
      <c r="HR25" s="368"/>
      <c r="HS25" s="368"/>
      <c r="HT25" s="368"/>
      <c r="HU25" s="368"/>
      <c r="HV25" s="368"/>
      <c r="HW25" s="368"/>
      <c r="HX25" s="368"/>
      <c r="HY25" s="368"/>
      <c r="HZ25" s="368"/>
      <c r="IA25" s="368"/>
      <c r="IB25" s="368"/>
      <c r="IC25" s="368"/>
      <c r="ID25" s="368"/>
      <c r="IE25" s="368"/>
      <c r="IF25" s="368"/>
      <c r="IG25" s="368"/>
      <c r="IH25" s="368"/>
      <c r="II25" s="368"/>
      <c r="IJ25" s="368"/>
      <c r="IK25" s="368"/>
      <c r="IL25" s="368"/>
      <c r="IM25" s="368"/>
      <c r="IN25" s="368"/>
      <c r="IO25" s="368"/>
      <c r="IP25" s="368"/>
      <c r="IQ25" s="368"/>
      <c r="IR25" s="368"/>
      <c r="IS25" s="368"/>
      <c r="IT25" s="368"/>
      <c r="IU25" s="368"/>
      <c r="IV25" s="368"/>
      <c r="IW25" s="368"/>
      <c r="IX25" s="368"/>
      <c r="IY25" s="368"/>
      <c r="IZ25" s="368"/>
      <c r="JA25" s="368"/>
      <c r="JB25" s="368"/>
      <c r="JC25" s="368"/>
      <c r="JD25" s="368"/>
      <c r="JE25" s="368"/>
      <c r="JF25" s="368"/>
      <c r="JG25" s="368"/>
      <c r="JH25" s="368"/>
      <c r="JI25" s="368"/>
      <c r="JJ25" s="368"/>
      <c r="JK25" s="368"/>
      <c r="JL25" s="368"/>
      <c r="JM25" s="368"/>
      <c r="JN25" s="368"/>
      <c r="JO25" s="368"/>
      <c r="JP25" s="368"/>
      <c r="JQ25" s="368"/>
      <c r="JR25" s="368"/>
      <c r="JS25" s="368"/>
      <c r="JT25" s="368"/>
      <c r="JU25" s="368"/>
      <c r="JV25" s="368"/>
      <c r="JW25" s="368"/>
      <c r="JX25" s="368"/>
      <c r="JY25" s="368"/>
      <c r="JZ25" s="368"/>
      <c r="KA25" s="368"/>
      <c r="KB25" s="368"/>
      <c r="KC25" s="368"/>
      <c r="KD25" s="368"/>
      <c r="KE25" s="368"/>
      <c r="KF25" s="368"/>
      <c r="KG25" s="368"/>
      <c r="KH25" s="368"/>
      <c r="KI25" s="368"/>
      <c r="KJ25" s="368"/>
      <c r="KK25" s="368"/>
      <c r="KL25" s="368"/>
      <c r="KM25" s="368"/>
      <c r="KN25" s="368"/>
      <c r="KO25" s="368"/>
      <c r="KP25" s="368"/>
      <c r="KQ25" s="368"/>
      <c r="KR25" s="368"/>
      <c r="KS25" s="368"/>
      <c r="KT25" s="368"/>
      <c r="KU25" s="368"/>
      <c r="KV25" s="368"/>
      <c r="KW25" s="368"/>
      <c r="KX25" s="368"/>
      <c r="KY25" s="368"/>
      <c r="KZ25" s="368"/>
      <c r="LA25" s="368"/>
      <c r="LB25" s="368"/>
      <c r="LC25" s="368"/>
      <c r="LD25" s="368"/>
      <c r="LE25" s="368"/>
      <c r="LF25" s="368"/>
      <c r="LG25" s="368"/>
      <c r="LH25" s="368"/>
      <c r="LI25" s="368"/>
      <c r="LJ25" s="368"/>
      <c r="LK25" s="368"/>
      <c r="LL25" s="368"/>
      <c r="LM25" s="368"/>
      <c r="LN25" s="368"/>
      <c r="LO25" s="368"/>
      <c r="LP25" s="368"/>
      <c r="LQ25" s="368"/>
      <c r="LR25" s="368"/>
      <c r="LS25" s="368"/>
      <c r="LT25" s="368"/>
      <c r="LU25" s="368"/>
      <c r="LV25" s="368"/>
      <c r="LW25" s="368"/>
      <c r="LX25" s="368"/>
      <c r="LY25" s="368"/>
      <c r="LZ25" s="368"/>
      <c r="MA25" s="368"/>
      <c r="MB25" s="368"/>
      <c r="MC25" s="368"/>
      <c r="MD25" s="368"/>
      <c r="ME25" s="368"/>
      <c r="MF25" s="368"/>
      <c r="MG25" s="368"/>
      <c r="MH25" s="368"/>
      <c r="MI25" s="368"/>
      <c r="MJ25" s="368"/>
      <c r="MK25" s="368"/>
      <c r="ML25" s="368"/>
      <c r="MM25" s="368"/>
      <c r="MN25" s="368"/>
      <c r="MO25" s="368"/>
      <c r="MP25" s="368"/>
      <c r="MQ25" s="368"/>
      <c r="MR25" s="368"/>
      <c r="MS25" s="368"/>
      <c r="MT25" s="368"/>
      <c r="MU25" s="368"/>
      <c r="MV25" s="368"/>
    </row>
    <row r="26" spans="1:360" s="355" customFormat="1" ht="54" outlineLevel="1">
      <c r="A26" s="649"/>
      <c r="B26" s="154" t="s">
        <v>1930</v>
      </c>
      <c r="C26" s="570">
        <v>15976</v>
      </c>
      <c r="D26" s="156" t="s">
        <v>194</v>
      </c>
      <c r="E26" s="156" t="s">
        <v>1065</v>
      </c>
      <c r="F26" s="157" t="s">
        <v>1313</v>
      </c>
      <c r="G26" s="488">
        <v>6535</v>
      </c>
      <c r="H26" s="156" t="s">
        <v>1875</v>
      </c>
      <c r="I26" s="158">
        <v>43073.37</v>
      </c>
      <c r="J26" s="158">
        <v>37913.300000000003</v>
      </c>
      <c r="K26" s="158">
        <v>5160.07</v>
      </c>
      <c r="L26" s="158">
        <v>0</v>
      </c>
      <c r="M26" s="484">
        <v>29859.330819999999</v>
      </c>
      <c r="N26" s="484">
        <v>34121.969019999997</v>
      </c>
      <c r="O26" s="160">
        <v>45473</v>
      </c>
      <c r="P26" s="160">
        <v>44938</v>
      </c>
      <c r="Q26" s="474">
        <v>44431</v>
      </c>
      <c r="R26" s="156" t="s">
        <v>693</v>
      </c>
      <c r="S26" s="486"/>
      <c r="T26" s="158">
        <v>3791.32989</v>
      </c>
      <c r="U26" s="158">
        <v>5160.0678799999996</v>
      </c>
      <c r="V26" s="158">
        <v>34121.969019999997</v>
      </c>
      <c r="W26" s="158">
        <v>43073.36679</v>
      </c>
      <c r="X26" s="158">
        <v>29859.33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  <c r="AW26" s="158">
        <v>0</v>
      </c>
      <c r="AX26" s="158">
        <v>0</v>
      </c>
      <c r="AY26" s="158">
        <v>0</v>
      </c>
      <c r="AZ26" s="158">
        <v>0</v>
      </c>
      <c r="BA26" s="158">
        <v>0</v>
      </c>
      <c r="BB26" s="158">
        <v>0</v>
      </c>
      <c r="BC26" s="158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8">
        <v>0</v>
      </c>
      <c r="BJ26" s="158">
        <v>0</v>
      </c>
      <c r="BK26" s="158">
        <v>0</v>
      </c>
      <c r="BL26" s="158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6" t="s">
        <v>1300</v>
      </c>
      <c r="CB26" s="156"/>
      <c r="CC26" s="475"/>
      <c r="CD26" s="475">
        <v>0</v>
      </c>
      <c r="CE26" s="476" t="s">
        <v>1968</v>
      </c>
      <c r="CF26" s="156" t="s">
        <v>2022</v>
      </c>
      <c r="CG26" s="157" t="s">
        <v>2008</v>
      </c>
      <c r="CH26" s="157" t="s">
        <v>2684</v>
      </c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68"/>
      <c r="DA26" s="368"/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368"/>
      <c r="FQ26" s="368"/>
      <c r="FR26" s="368"/>
      <c r="FS26" s="368"/>
      <c r="FT26" s="368"/>
      <c r="FU26" s="368"/>
      <c r="FV26" s="368"/>
      <c r="FW26" s="368"/>
      <c r="FX26" s="368"/>
      <c r="FY26" s="368"/>
      <c r="FZ26" s="368"/>
      <c r="GA26" s="368"/>
      <c r="GB26" s="368"/>
      <c r="GC26" s="368"/>
      <c r="GD26" s="368"/>
      <c r="GE26" s="368"/>
      <c r="GF26" s="368"/>
      <c r="GG26" s="368"/>
      <c r="GH26" s="368"/>
      <c r="GI26" s="368"/>
      <c r="GJ26" s="368"/>
      <c r="GK26" s="368"/>
      <c r="GL26" s="368"/>
      <c r="GM26" s="368"/>
      <c r="GN26" s="368"/>
      <c r="GO26" s="368"/>
      <c r="GP26" s="368"/>
      <c r="GQ26" s="368"/>
      <c r="GR26" s="368"/>
      <c r="GS26" s="368"/>
      <c r="GT26" s="368"/>
      <c r="GU26" s="368"/>
      <c r="GV26" s="368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68"/>
      <c r="HM26" s="368"/>
      <c r="HN26" s="368"/>
      <c r="HO26" s="368"/>
      <c r="HP26" s="368"/>
      <c r="HQ26" s="368"/>
      <c r="HR26" s="368"/>
      <c r="HS26" s="368"/>
      <c r="HT26" s="368"/>
      <c r="HU26" s="368"/>
      <c r="HV26" s="368"/>
      <c r="HW26" s="368"/>
      <c r="HX26" s="368"/>
      <c r="HY26" s="368"/>
      <c r="HZ26" s="368"/>
      <c r="IA26" s="368"/>
      <c r="IB26" s="368"/>
      <c r="IC26" s="368"/>
      <c r="ID26" s="368"/>
      <c r="IE26" s="368"/>
      <c r="IF26" s="368"/>
      <c r="IG26" s="368"/>
      <c r="IH26" s="368"/>
      <c r="II26" s="368"/>
      <c r="IJ26" s="368"/>
      <c r="IK26" s="368"/>
      <c r="IL26" s="368"/>
      <c r="IM26" s="368"/>
      <c r="IN26" s="368"/>
      <c r="IO26" s="368"/>
      <c r="IP26" s="368"/>
      <c r="IQ26" s="368"/>
      <c r="IR26" s="368"/>
      <c r="IS26" s="368"/>
      <c r="IT26" s="368"/>
      <c r="IU26" s="368"/>
      <c r="IV26" s="368"/>
      <c r="IW26" s="368"/>
      <c r="IX26" s="368"/>
      <c r="IY26" s="368"/>
      <c r="IZ26" s="368"/>
      <c r="JA26" s="368"/>
      <c r="JB26" s="368"/>
      <c r="JC26" s="368"/>
      <c r="JD26" s="368"/>
      <c r="JE26" s="368"/>
      <c r="JF26" s="368"/>
      <c r="JG26" s="368"/>
      <c r="JH26" s="368"/>
      <c r="JI26" s="368"/>
      <c r="JJ26" s="368"/>
      <c r="JK26" s="368"/>
      <c r="JL26" s="368"/>
      <c r="JM26" s="368"/>
      <c r="JN26" s="368"/>
      <c r="JO26" s="368"/>
      <c r="JP26" s="368"/>
      <c r="JQ26" s="368"/>
      <c r="JR26" s="368"/>
      <c r="JS26" s="368"/>
      <c r="JT26" s="368"/>
      <c r="JU26" s="368"/>
      <c r="JV26" s="368"/>
      <c r="JW26" s="368"/>
      <c r="JX26" s="368"/>
      <c r="JY26" s="368"/>
      <c r="JZ26" s="368"/>
      <c r="KA26" s="368"/>
      <c r="KB26" s="368"/>
      <c r="KC26" s="368"/>
      <c r="KD26" s="368"/>
      <c r="KE26" s="368"/>
      <c r="KF26" s="368"/>
      <c r="KG26" s="368"/>
      <c r="KH26" s="368"/>
      <c r="KI26" s="368"/>
      <c r="KJ26" s="368"/>
      <c r="KK26" s="368"/>
      <c r="KL26" s="368"/>
      <c r="KM26" s="368"/>
      <c r="KN26" s="368"/>
      <c r="KO26" s="368"/>
      <c r="KP26" s="368"/>
      <c r="KQ26" s="368"/>
      <c r="KR26" s="368"/>
      <c r="KS26" s="368"/>
      <c r="KT26" s="368"/>
      <c r="KU26" s="368"/>
      <c r="KV26" s="368"/>
      <c r="KW26" s="368"/>
      <c r="KX26" s="368"/>
      <c r="KY26" s="368"/>
      <c r="KZ26" s="368"/>
      <c r="LA26" s="368"/>
      <c r="LB26" s="368"/>
      <c r="LC26" s="368"/>
      <c r="LD26" s="368"/>
      <c r="LE26" s="368"/>
      <c r="LF26" s="368"/>
      <c r="LG26" s="368"/>
      <c r="LH26" s="368"/>
      <c r="LI26" s="368"/>
      <c r="LJ26" s="368"/>
      <c r="LK26" s="368"/>
      <c r="LL26" s="368"/>
      <c r="LM26" s="368"/>
      <c r="LN26" s="368"/>
      <c r="LO26" s="368"/>
      <c r="LP26" s="368"/>
      <c r="LQ26" s="368"/>
      <c r="LR26" s="368"/>
      <c r="LS26" s="368"/>
      <c r="LT26" s="368"/>
      <c r="LU26" s="368"/>
      <c r="LV26" s="368"/>
      <c r="LW26" s="368"/>
      <c r="LX26" s="368"/>
      <c r="LY26" s="368"/>
      <c r="LZ26" s="368"/>
      <c r="MA26" s="368"/>
      <c r="MB26" s="368"/>
      <c r="MC26" s="368"/>
      <c r="MD26" s="368"/>
      <c r="ME26" s="368"/>
      <c r="MF26" s="368"/>
      <c r="MG26" s="368"/>
      <c r="MH26" s="368"/>
      <c r="MI26" s="368"/>
      <c r="MJ26" s="368"/>
      <c r="MK26" s="368"/>
      <c r="ML26" s="368"/>
      <c r="MM26" s="368"/>
      <c r="MN26" s="368"/>
      <c r="MO26" s="368"/>
      <c r="MP26" s="368"/>
      <c r="MQ26" s="368"/>
      <c r="MR26" s="368"/>
      <c r="MS26" s="368"/>
      <c r="MT26" s="368"/>
      <c r="MU26" s="368"/>
      <c r="MV26" s="368"/>
    </row>
    <row r="27" spans="1:360" s="355" customFormat="1" ht="54" outlineLevel="1">
      <c r="A27" s="649"/>
      <c r="B27" s="154" t="s">
        <v>1291</v>
      </c>
      <c r="C27" s="570">
        <v>16748</v>
      </c>
      <c r="D27" s="156" t="s">
        <v>194</v>
      </c>
      <c r="E27" s="156" t="s">
        <v>1065</v>
      </c>
      <c r="F27" s="157" t="s">
        <v>1313</v>
      </c>
      <c r="G27" s="488" t="s">
        <v>1292</v>
      </c>
      <c r="H27" s="156" t="s">
        <v>1875</v>
      </c>
      <c r="I27" s="158">
        <v>44046.43</v>
      </c>
      <c r="J27" s="158">
        <v>19021.73</v>
      </c>
      <c r="K27" s="158">
        <v>25024.7</v>
      </c>
      <c r="L27" s="159">
        <v>0</v>
      </c>
      <c r="M27" s="159">
        <v>17028.36681</v>
      </c>
      <c r="N27" s="159">
        <v>17119.561129999998</v>
      </c>
      <c r="O27" s="160">
        <v>45473</v>
      </c>
      <c r="P27" s="474">
        <v>45100</v>
      </c>
      <c r="Q27" s="474">
        <v>44414</v>
      </c>
      <c r="R27" s="156" t="s">
        <v>693</v>
      </c>
      <c r="S27" s="486"/>
      <c r="T27" s="487">
        <v>1902.1730460000001</v>
      </c>
      <c r="U27" s="487">
        <v>7431.2837300000001</v>
      </c>
      <c r="V27" s="487">
        <v>17119.561129999998</v>
      </c>
      <c r="W27" s="158">
        <v>26453.017906000001</v>
      </c>
      <c r="X27" s="158">
        <v>17028.37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9">
        <v>17593.40932785</v>
      </c>
      <c r="CA27" s="156" t="s">
        <v>1874</v>
      </c>
      <c r="CB27" s="157"/>
      <c r="CC27" s="475"/>
      <c r="CD27" s="475">
        <v>0</v>
      </c>
      <c r="CE27" s="476" t="s">
        <v>1968</v>
      </c>
      <c r="CF27" s="157" t="s">
        <v>1826</v>
      </c>
      <c r="CG27" s="157" t="s">
        <v>2010</v>
      </c>
      <c r="CH27" s="157" t="s">
        <v>2684</v>
      </c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68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  <c r="EY27" s="368"/>
      <c r="EZ27" s="368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68"/>
      <c r="GB27" s="368"/>
      <c r="GC27" s="368"/>
      <c r="GD27" s="368"/>
      <c r="GE27" s="368"/>
      <c r="GF27" s="368"/>
      <c r="GG27" s="368"/>
      <c r="GH27" s="368"/>
      <c r="GI27" s="368"/>
      <c r="GJ27" s="368"/>
      <c r="GK27" s="368"/>
      <c r="GL27" s="368"/>
      <c r="GM27" s="368"/>
      <c r="GN27" s="368"/>
      <c r="GO27" s="368"/>
      <c r="GP27" s="368"/>
      <c r="GQ27" s="368"/>
      <c r="GR27" s="368"/>
      <c r="GS27" s="368"/>
      <c r="GT27" s="368"/>
      <c r="GU27" s="368"/>
      <c r="GV27" s="368"/>
      <c r="GW27" s="368"/>
      <c r="GX27" s="368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68"/>
      <c r="HM27" s="368"/>
      <c r="HN27" s="368"/>
      <c r="HO27" s="368"/>
      <c r="HP27" s="368"/>
      <c r="HQ27" s="368"/>
      <c r="HR27" s="368"/>
      <c r="HS27" s="368"/>
      <c r="HT27" s="368"/>
      <c r="HU27" s="368"/>
      <c r="HV27" s="368"/>
      <c r="HW27" s="368"/>
      <c r="HX27" s="368"/>
      <c r="HY27" s="368"/>
      <c r="HZ27" s="368"/>
      <c r="IA27" s="368"/>
      <c r="IB27" s="368"/>
      <c r="IC27" s="368"/>
      <c r="ID27" s="368"/>
      <c r="IE27" s="368"/>
      <c r="IF27" s="368"/>
      <c r="IG27" s="368"/>
      <c r="IH27" s="368"/>
      <c r="II27" s="368"/>
      <c r="IJ27" s="368"/>
      <c r="IK27" s="368"/>
      <c r="IL27" s="368"/>
      <c r="IM27" s="368"/>
      <c r="IN27" s="368"/>
      <c r="IO27" s="368"/>
      <c r="IP27" s="368"/>
      <c r="IQ27" s="368"/>
      <c r="IR27" s="368"/>
      <c r="IS27" s="368"/>
      <c r="IT27" s="368"/>
      <c r="IU27" s="368"/>
      <c r="IV27" s="368"/>
      <c r="IW27" s="368"/>
      <c r="IX27" s="368"/>
      <c r="IY27" s="368"/>
      <c r="IZ27" s="368"/>
      <c r="JA27" s="368"/>
      <c r="JB27" s="368"/>
      <c r="JC27" s="368"/>
      <c r="JD27" s="368"/>
      <c r="JE27" s="368"/>
      <c r="JF27" s="368"/>
      <c r="JG27" s="368"/>
      <c r="JH27" s="368"/>
      <c r="JI27" s="368"/>
      <c r="JJ27" s="368"/>
      <c r="JK27" s="368"/>
      <c r="JL27" s="368"/>
      <c r="JM27" s="368"/>
      <c r="JN27" s="368"/>
      <c r="JO27" s="368"/>
      <c r="JP27" s="368"/>
      <c r="JQ27" s="368"/>
      <c r="JR27" s="368"/>
      <c r="JS27" s="368"/>
      <c r="JT27" s="368"/>
      <c r="JU27" s="368"/>
      <c r="JV27" s="368"/>
      <c r="JW27" s="368"/>
      <c r="JX27" s="368"/>
      <c r="JY27" s="368"/>
      <c r="JZ27" s="368"/>
      <c r="KA27" s="368"/>
      <c r="KB27" s="368"/>
      <c r="KC27" s="368"/>
      <c r="KD27" s="368"/>
      <c r="KE27" s="368"/>
      <c r="KF27" s="368"/>
      <c r="KG27" s="368"/>
      <c r="KH27" s="368"/>
      <c r="KI27" s="368"/>
      <c r="KJ27" s="368"/>
      <c r="KK27" s="368"/>
      <c r="KL27" s="368"/>
      <c r="KM27" s="368"/>
      <c r="KN27" s="368"/>
      <c r="KO27" s="368"/>
      <c r="KP27" s="368"/>
      <c r="KQ27" s="368"/>
      <c r="KR27" s="368"/>
      <c r="KS27" s="368"/>
      <c r="KT27" s="368"/>
      <c r="KU27" s="368"/>
      <c r="KV27" s="368"/>
      <c r="KW27" s="368"/>
      <c r="KX27" s="368"/>
      <c r="KY27" s="368"/>
      <c r="KZ27" s="368"/>
      <c r="LA27" s="368"/>
      <c r="LB27" s="368"/>
      <c r="LC27" s="368"/>
      <c r="LD27" s="368"/>
      <c r="LE27" s="368"/>
      <c r="LF27" s="368"/>
      <c r="LG27" s="368"/>
      <c r="LH27" s="368"/>
      <c r="LI27" s="368"/>
      <c r="LJ27" s="368"/>
      <c r="LK27" s="368"/>
      <c r="LL27" s="368"/>
      <c r="LM27" s="368"/>
      <c r="LN27" s="368"/>
      <c r="LO27" s="368"/>
      <c r="LP27" s="368"/>
      <c r="LQ27" s="368"/>
      <c r="LR27" s="368"/>
      <c r="LS27" s="368"/>
      <c r="LT27" s="368"/>
      <c r="LU27" s="368"/>
      <c r="LV27" s="368"/>
      <c r="LW27" s="368"/>
      <c r="LX27" s="368"/>
      <c r="LY27" s="368"/>
      <c r="LZ27" s="368"/>
      <c r="MA27" s="368"/>
      <c r="MB27" s="368"/>
      <c r="MC27" s="368"/>
      <c r="MD27" s="368"/>
      <c r="ME27" s="368"/>
      <c r="MF27" s="368"/>
      <c r="MG27" s="368"/>
      <c r="MH27" s="368"/>
      <c r="MI27" s="368"/>
      <c r="MJ27" s="368"/>
      <c r="MK27" s="368"/>
      <c r="ML27" s="368"/>
      <c r="MM27" s="368"/>
      <c r="MN27" s="368"/>
      <c r="MO27" s="368"/>
      <c r="MP27" s="368"/>
      <c r="MQ27" s="368"/>
      <c r="MR27" s="368"/>
      <c r="MS27" s="368"/>
      <c r="MT27" s="368"/>
      <c r="MU27" s="368"/>
      <c r="MV27" s="368"/>
    </row>
    <row r="28" spans="1:360" s="355" customFormat="1" ht="54" outlineLevel="1">
      <c r="A28" s="649"/>
      <c r="B28" s="195" t="s">
        <v>2194</v>
      </c>
      <c r="C28" s="249">
        <v>16793</v>
      </c>
      <c r="D28" s="183" t="s">
        <v>194</v>
      </c>
      <c r="E28" s="183" t="s">
        <v>1065</v>
      </c>
      <c r="F28" s="184" t="s">
        <v>1313</v>
      </c>
      <c r="G28" s="452">
        <v>4766</v>
      </c>
      <c r="H28" s="183" t="s">
        <v>2195</v>
      </c>
      <c r="I28" s="187">
        <v>7123.31</v>
      </c>
      <c r="J28" s="185">
        <v>5571.13</v>
      </c>
      <c r="K28" s="185">
        <v>1552.18</v>
      </c>
      <c r="L28" s="187">
        <v>0</v>
      </c>
      <c r="M28" s="187">
        <v>7553.9653699999999</v>
      </c>
      <c r="N28" s="187">
        <v>7553.9653699999999</v>
      </c>
      <c r="O28" s="188">
        <v>45473</v>
      </c>
      <c r="P28" s="394">
        <v>44865</v>
      </c>
      <c r="Q28" s="394">
        <v>44635</v>
      </c>
      <c r="R28" s="183" t="s">
        <v>496</v>
      </c>
      <c r="S28" s="264"/>
      <c r="T28" s="185">
        <v>557.11379999999997</v>
      </c>
      <c r="U28" s="185">
        <v>1552.17553</v>
      </c>
      <c r="V28" s="185">
        <v>5014.0241800000003</v>
      </c>
      <c r="W28" s="185">
        <v>7123.31351</v>
      </c>
      <c r="X28" s="185">
        <v>7553.97</v>
      </c>
      <c r="Y28" s="185">
        <v>0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5">
        <v>0</v>
      </c>
      <c r="AH28" s="185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5">
        <v>0</v>
      </c>
      <c r="AR28" s="185">
        <v>0</v>
      </c>
      <c r="AS28" s="185">
        <v>0</v>
      </c>
      <c r="AT28" s="185">
        <v>0</v>
      </c>
      <c r="AU28" s="185">
        <v>0</v>
      </c>
      <c r="AV28" s="185">
        <v>0</v>
      </c>
      <c r="AW28" s="185">
        <v>0</v>
      </c>
      <c r="AX28" s="185">
        <v>0</v>
      </c>
      <c r="AY28" s="185">
        <v>0</v>
      </c>
      <c r="AZ28" s="185">
        <v>0</v>
      </c>
      <c r="BA28" s="185">
        <v>0</v>
      </c>
      <c r="BB28" s="185">
        <v>0</v>
      </c>
      <c r="BC28" s="185">
        <v>0</v>
      </c>
      <c r="BD28" s="185">
        <v>0</v>
      </c>
      <c r="BE28" s="185">
        <v>0</v>
      </c>
      <c r="BF28" s="185">
        <v>0</v>
      </c>
      <c r="BG28" s="185">
        <v>0</v>
      </c>
      <c r="BH28" s="185">
        <v>0</v>
      </c>
      <c r="BI28" s="185">
        <v>0</v>
      </c>
      <c r="BJ28" s="185">
        <v>0</v>
      </c>
      <c r="BK28" s="185">
        <v>0</v>
      </c>
      <c r="BL28" s="185">
        <v>0</v>
      </c>
      <c r="BM28" s="185">
        <v>0</v>
      </c>
      <c r="BN28" s="185">
        <v>0</v>
      </c>
      <c r="BO28" s="185">
        <v>0</v>
      </c>
      <c r="BP28" s="185">
        <v>0</v>
      </c>
      <c r="BQ28" s="185">
        <v>0</v>
      </c>
      <c r="BR28" s="185">
        <v>0</v>
      </c>
      <c r="BS28" s="185">
        <v>0</v>
      </c>
      <c r="BT28" s="185">
        <v>0</v>
      </c>
      <c r="BU28" s="185">
        <v>0</v>
      </c>
      <c r="BV28" s="185">
        <v>0</v>
      </c>
      <c r="BW28" s="185">
        <v>0</v>
      </c>
      <c r="BX28" s="185">
        <v>0</v>
      </c>
      <c r="BY28" s="185">
        <v>0</v>
      </c>
      <c r="BZ28" s="187">
        <v>0</v>
      </c>
      <c r="CA28" s="183" t="s">
        <v>2196</v>
      </c>
      <c r="CB28" s="184"/>
      <c r="CC28" s="251">
        <v>0</v>
      </c>
      <c r="CD28" s="251">
        <v>0</v>
      </c>
      <c r="CE28" s="183" t="s">
        <v>1968</v>
      </c>
      <c r="CF28" s="184" t="s">
        <v>2191</v>
      </c>
      <c r="CG28" s="184" t="s">
        <v>2023</v>
      </c>
      <c r="CH28" s="184" t="s">
        <v>2684</v>
      </c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368"/>
      <c r="EG28" s="368"/>
      <c r="EH28" s="368"/>
      <c r="EI28" s="368"/>
      <c r="EJ28" s="368"/>
      <c r="EK28" s="368"/>
      <c r="EL28" s="368"/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  <c r="EX28" s="368"/>
      <c r="EY28" s="368"/>
      <c r="EZ28" s="368"/>
      <c r="FA28" s="368"/>
      <c r="FB28" s="368"/>
      <c r="FC28" s="368"/>
      <c r="FD28" s="368"/>
      <c r="FE28" s="368"/>
      <c r="FF28" s="368"/>
      <c r="FG28" s="368"/>
      <c r="FH28" s="368"/>
      <c r="FI28" s="368"/>
      <c r="FJ28" s="368"/>
      <c r="FK28" s="368"/>
      <c r="FL28" s="368"/>
      <c r="FM28" s="368"/>
      <c r="FN28" s="368"/>
      <c r="FO28" s="368"/>
      <c r="FP28" s="368"/>
      <c r="FQ28" s="368"/>
      <c r="FR28" s="368"/>
      <c r="FS28" s="368"/>
      <c r="FT28" s="368"/>
      <c r="FU28" s="368"/>
      <c r="FV28" s="368"/>
      <c r="FW28" s="368"/>
      <c r="FX28" s="368"/>
      <c r="FY28" s="368"/>
      <c r="FZ28" s="368"/>
      <c r="GA28" s="368"/>
      <c r="GB28" s="368"/>
      <c r="GC28" s="368"/>
      <c r="GD28" s="368"/>
      <c r="GE28" s="368"/>
      <c r="GF28" s="368"/>
      <c r="GG28" s="368"/>
      <c r="GH28" s="368"/>
      <c r="GI28" s="368"/>
      <c r="GJ28" s="368"/>
      <c r="GK28" s="368"/>
      <c r="GL28" s="368"/>
      <c r="GM28" s="368"/>
      <c r="GN28" s="368"/>
      <c r="GO28" s="368"/>
      <c r="GP28" s="368"/>
      <c r="GQ28" s="368"/>
      <c r="GR28" s="368"/>
      <c r="GS28" s="368"/>
      <c r="GT28" s="368"/>
      <c r="GU28" s="368"/>
      <c r="GV28" s="368"/>
      <c r="GW28" s="368"/>
      <c r="GX28" s="368"/>
      <c r="GY28" s="368"/>
      <c r="GZ28" s="368"/>
      <c r="HA28" s="368"/>
      <c r="HB28" s="368"/>
      <c r="HC28" s="368"/>
      <c r="HD28" s="368"/>
      <c r="HE28" s="368"/>
      <c r="HF28" s="368"/>
      <c r="HG28" s="368"/>
      <c r="HH28" s="368"/>
      <c r="HI28" s="368"/>
      <c r="HJ28" s="368"/>
      <c r="HK28" s="368"/>
      <c r="HL28" s="368"/>
      <c r="HM28" s="368"/>
      <c r="HN28" s="368"/>
      <c r="HO28" s="368"/>
      <c r="HP28" s="368"/>
      <c r="HQ28" s="368"/>
      <c r="HR28" s="368"/>
      <c r="HS28" s="368"/>
      <c r="HT28" s="368"/>
      <c r="HU28" s="368"/>
      <c r="HV28" s="368"/>
      <c r="HW28" s="368"/>
      <c r="HX28" s="368"/>
      <c r="HY28" s="368"/>
      <c r="HZ28" s="368"/>
      <c r="IA28" s="368"/>
      <c r="IB28" s="368"/>
      <c r="IC28" s="368"/>
      <c r="ID28" s="368"/>
      <c r="IE28" s="368"/>
      <c r="IF28" s="368"/>
      <c r="IG28" s="368"/>
      <c r="IH28" s="368"/>
      <c r="II28" s="368"/>
      <c r="IJ28" s="368"/>
      <c r="IK28" s="368"/>
      <c r="IL28" s="368"/>
      <c r="IM28" s="368"/>
      <c r="IN28" s="368"/>
      <c r="IO28" s="368"/>
      <c r="IP28" s="368"/>
      <c r="IQ28" s="368"/>
      <c r="IR28" s="368"/>
      <c r="IS28" s="368"/>
      <c r="IT28" s="368"/>
      <c r="IU28" s="368"/>
      <c r="IV28" s="368"/>
      <c r="IW28" s="368"/>
      <c r="IX28" s="368"/>
      <c r="IY28" s="368"/>
      <c r="IZ28" s="368"/>
      <c r="JA28" s="368"/>
      <c r="JB28" s="368"/>
      <c r="JC28" s="368"/>
      <c r="JD28" s="368"/>
      <c r="JE28" s="368"/>
      <c r="JF28" s="368"/>
      <c r="JG28" s="368"/>
      <c r="JH28" s="368"/>
      <c r="JI28" s="368"/>
      <c r="JJ28" s="368"/>
      <c r="JK28" s="368"/>
      <c r="JL28" s="368"/>
      <c r="JM28" s="368"/>
      <c r="JN28" s="368"/>
      <c r="JO28" s="368"/>
      <c r="JP28" s="368"/>
      <c r="JQ28" s="368"/>
      <c r="JR28" s="368"/>
      <c r="JS28" s="368"/>
      <c r="JT28" s="368"/>
      <c r="JU28" s="368"/>
      <c r="JV28" s="368"/>
      <c r="JW28" s="368"/>
      <c r="JX28" s="368"/>
      <c r="JY28" s="368"/>
      <c r="JZ28" s="368"/>
      <c r="KA28" s="368"/>
      <c r="KB28" s="368"/>
      <c r="KC28" s="368"/>
      <c r="KD28" s="368"/>
      <c r="KE28" s="368"/>
      <c r="KF28" s="368"/>
      <c r="KG28" s="368"/>
      <c r="KH28" s="368"/>
      <c r="KI28" s="368"/>
      <c r="KJ28" s="368"/>
      <c r="KK28" s="368"/>
      <c r="KL28" s="368"/>
      <c r="KM28" s="368"/>
      <c r="KN28" s="368"/>
      <c r="KO28" s="368"/>
      <c r="KP28" s="368"/>
      <c r="KQ28" s="368"/>
      <c r="KR28" s="368"/>
      <c r="KS28" s="368"/>
      <c r="KT28" s="368"/>
      <c r="KU28" s="368"/>
      <c r="KV28" s="368"/>
      <c r="KW28" s="368"/>
      <c r="KX28" s="368"/>
      <c r="KY28" s="368"/>
      <c r="KZ28" s="368"/>
      <c r="LA28" s="368"/>
      <c r="LB28" s="368"/>
      <c r="LC28" s="368"/>
      <c r="LD28" s="368"/>
      <c r="LE28" s="368"/>
      <c r="LF28" s="368"/>
      <c r="LG28" s="368"/>
      <c r="LH28" s="368"/>
      <c r="LI28" s="368"/>
      <c r="LJ28" s="368"/>
      <c r="LK28" s="368"/>
      <c r="LL28" s="368"/>
      <c r="LM28" s="368"/>
      <c r="LN28" s="368"/>
      <c r="LO28" s="368"/>
      <c r="LP28" s="368"/>
      <c r="LQ28" s="368"/>
      <c r="LR28" s="368"/>
      <c r="LS28" s="368"/>
      <c r="LT28" s="368"/>
      <c r="LU28" s="368"/>
      <c r="LV28" s="368"/>
      <c r="LW28" s="368"/>
      <c r="LX28" s="368"/>
      <c r="LY28" s="368"/>
      <c r="LZ28" s="368"/>
      <c r="MA28" s="368"/>
      <c r="MB28" s="368"/>
      <c r="MC28" s="368"/>
      <c r="MD28" s="368"/>
      <c r="ME28" s="368"/>
      <c r="MF28" s="368"/>
      <c r="MG28" s="368"/>
      <c r="MH28" s="368"/>
      <c r="MI28" s="368"/>
      <c r="MJ28" s="368"/>
      <c r="MK28" s="368"/>
      <c r="ML28" s="368"/>
      <c r="MM28" s="368"/>
      <c r="MN28" s="368"/>
      <c r="MO28" s="368"/>
      <c r="MP28" s="368"/>
      <c r="MQ28" s="368"/>
      <c r="MR28" s="368"/>
      <c r="MS28" s="368"/>
      <c r="MT28" s="368"/>
      <c r="MU28" s="368"/>
      <c r="MV28" s="368"/>
    </row>
    <row r="29" spans="1:360" s="355" customFormat="1" ht="54" outlineLevel="1">
      <c r="A29" s="649"/>
      <c r="B29" s="110" t="s">
        <v>2403</v>
      </c>
      <c r="C29" s="121">
        <v>3334</v>
      </c>
      <c r="D29" s="27" t="s">
        <v>194</v>
      </c>
      <c r="E29" s="27" t="s">
        <v>1065</v>
      </c>
      <c r="F29" s="10" t="s">
        <v>1313</v>
      </c>
      <c r="G29" s="10" t="s">
        <v>2404</v>
      </c>
      <c r="H29" s="27" t="s">
        <v>2405</v>
      </c>
      <c r="I29" s="34">
        <v>20045.685120000002</v>
      </c>
      <c r="J29" s="34">
        <v>5944.2774200000003</v>
      </c>
      <c r="K29" s="34">
        <v>14101.4077</v>
      </c>
      <c r="L29" s="34">
        <v>0</v>
      </c>
      <c r="M29" s="7">
        <v>5052</v>
      </c>
      <c r="N29" s="489">
        <v>14993</v>
      </c>
      <c r="O29" s="490">
        <v>47118</v>
      </c>
      <c r="P29" s="107">
        <v>45519</v>
      </c>
      <c r="Q29" s="363">
        <v>45383</v>
      </c>
      <c r="R29" s="27" t="s">
        <v>1666</v>
      </c>
      <c r="S29" s="490"/>
      <c r="T29" s="489">
        <v>0</v>
      </c>
      <c r="U29" s="489">
        <v>0</v>
      </c>
      <c r="V29" s="489">
        <v>0</v>
      </c>
      <c r="W29" s="34">
        <v>0</v>
      </c>
      <c r="X29" s="34">
        <v>0</v>
      </c>
      <c r="Y29" s="15">
        <v>600</v>
      </c>
      <c r="Z29" s="15">
        <v>11400</v>
      </c>
      <c r="AA29" s="15">
        <v>4000</v>
      </c>
      <c r="AB29" s="34">
        <v>16000</v>
      </c>
      <c r="AC29" s="34">
        <v>4160</v>
      </c>
      <c r="AD29" s="34">
        <v>345.69</v>
      </c>
      <c r="AE29" s="34">
        <v>1500</v>
      </c>
      <c r="AF29" s="34">
        <v>2200</v>
      </c>
      <c r="AG29" s="34">
        <v>4045.69</v>
      </c>
      <c r="AH29" s="34">
        <v>892</v>
      </c>
      <c r="AI29" s="34">
        <v>60</v>
      </c>
      <c r="AJ29" s="34">
        <v>1140</v>
      </c>
      <c r="AK29" s="34">
        <v>400</v>
      </c>
      <c r="AL29" s="34">
        <v>1600</v>
      </c>
      <c r="AM29" s="34">
        <v>0</v>
      </c>
      <c r="AN29" s="34">
        <v>90</v>
      </c>
      <c r="AO29" s="34">
        <v>1710</v>
      </c>
      <c r="AP29" s="34">
        <v>600</v>
      </c>
      <c r="AQ29" s="34">
        <v>2400</v>
      </c>
      <c r="AR29" s="34">
        <v>0</v>
      </c>
      <c r="AS29" s="34">
        <v>150</v>
      </c>
      <c r="AT29" s="34">
        <v>2850</v>
      </c>
      <c r="AU29" s="34">
        <v>1000</v>
      </c>
      <c r="AV29" s="34">
        <v>4000</v>
      </c>
      <c r="AW29" s="34">
        <v>0</v>
      </c>
      <c r="AX29" s="34">
        <v>300</v>
      </c>
      <c r="AY29" s="34">
        <v>5700</v>
      </c>
      <c r="AZ29" s="34">
        <v>2000</v>
      </c>
      <c r="BA29" s="34">
        <v>8000</v>
      </c>
      <c r="BB29" s="34">
        <v>4160</v>
      </c>
      <c r="BC29" s="34">
        <v>34.569000000000003</v>
      </c>
      <c r="BD29" s="34">
        <v>150</v>
      </c>
      <c r="BE29" s="34">
        <v>220</v>
      </c>
      <c r="BF29" s="34">
        <v>404.56900000000002</v>
      </c>
      <c r="BG29" s="34">
        <v>892</v>
      </c>
      <c r="BH29" s="34">
        <v>51.853499999999997</v>
      </c>
      <c r="BI29" s="34">
        <v>225</v>
      </c>
      <c r="BJ29" s="34">
        <v>330</v>
      </c>
      <c r="BK29" s="34">
        <v>606.85349999999994</v>
      </c>
      <c r="BL29" s="34">
        <v>0</v>
      </c>
      <c r="BM29" s="34">
        <v>86.422499999999999</v>
      </c>
      <c r="BN29" s="34">
        <v>375</v>
      </c>
      <c r="BO29" s="34">
        <v>550</v>
      </c>
      <c r="BP29" s="34">
        <v>1011.4225</v>
      </c>
      <c r="BQ29" s="34">
        <v>0</v>
      </c>
      <c r="BR29" s="34">
        <v>172.845</v>
      </c>
      <c r="BS29" s="34">
        <v>750</v>
      </c>
      <c r="BT29" s="34">
        <v>1100</v>
      </c>
      <c r="BU29" s="34">
        <v>2022.845</v>
      </c>
      <c r="BV29" s="34">
        <v>0</v>
      </c>
      <c r="BW29" s="34">
        <v>0</v>
      </c>
      <c r="BX29" s="34"/>
      <c r="BY29" s="34"/>
      <c r="BZ29" s="34"/>
      <c r="CA29" s="27" t="s">
        <v>2486</v>
      </c>
      <c r="CB29" s="10"/>
      <c r="CC29" s="122"/>
      <c r="CD29" s="122"/>
      <c r="CE29" s="215" t="s">
        <v>1968</v>
      </c>
      <c r="CF29" s="10"/>
      <c r="CG29" s="10" t="s">
        <v>2009</v>
      </c>
      <c r="CH29" s="10" t="s">
        <v>2684</v>
      </c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8"/>
      <c r="CZ29" s="368"/>
      <c r="DA29" s="368"/>
      <c r="DB29" s="368"/>
      <c r="DC29" s="368"/>
      <c r="DD29" s="368"/>
      <c r="DE29" s="368"/>
      <c r="DF29" s="368"/>
      <c r="DG29" s="368"/>
      <c r="DH29" s="368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68"/>
      <c r="DT29" s="368"/>
      <c r="DU29" s="368"/>
      <c r="DV29" s="368"/>
      <c r="DW29" s="368"/>
      <c r="DX29" s="368"/>
      <c r="DY29" s="368"/>
      <c r="DZ29" s="368"/>
      <c r="EA29" s="368"/>
      <c r="EB29" s="368"/>
      <c r="EC29" s="368"/>
      <c r="ED29" s="368"/>
      <c r="EE29" s="368"/>
      <c r="EF29" s="368"/>
      <c r="EG29" s="368"/>
      <c r="EH29" s="368"/>
      <c r="EI29" s="368"/>
      <c r="EJ29" s="368"/>
      <c r="EK29" s="368"/>
      <c r="EL29" s="368"/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  <c r="EW29" s="368"/>
      <c r="EX29" s="368"/>
      <c r="EY29" s="368"/>
      <c r="EZ29" s="368"/>
      <c r="FA29" s="368"/>
      <c r="FB29" s="368"/>
      <c r="FC29" s="368"/>
      <c r="FD29" s="368"/>
      <c r="FE29" s="368"/>
      <c r="FF29" s="368"/>
      <c r="FG29" s="368"/>
      <c r="FH29" s="368"/>
      <c r="FI29" s="368"/>
      <c r="FJ29" s="368"/>
      <c r="FK29" s="368"/>
      <c r="FL29" s="368"/>
      <c r="FM29" s="368"/>
      <c r="FN29" s="368"/>
      <c r="FO29" s="368"/>
      <c r="FP29" s="368"/>
      <c r="FQ29" s="368"/>
      <c r="FR29" s="368"/>
      <c r="FS29" s="368"/>
      <c r="FT29" s="368"/>
      <c r="FU29" s="368"/>
      <c r="FV29" s="368"/>
      <c r="FW29" s="368"/>
      <c r="FX29" s="368"/>
      <c r="FY29" s="368"/>
      <c r="FZ29" s="368"/>
      <c r="GA29" s="368"/>
      <c r="GB29" s="368"/>
      <c r="GC29" s="368"/>
      <c r="GD29" s="368"/>
      <c r="GE29" s="368"/>
      <c r="GF29" s="368"/>
      <c r="GG29" s="368"/>
      <c r="GH29" s="368"/>
      <c r="GI29" s="368"/>
      <c r="GJ29" s="368"/>
      <c r="GK29" s="368"/>
      <c r="GL29" s="368"/>
      <c r="GM29" s="368"/>
      <c r="GN29" s="368"/>
      <c r="GO29" s="368"/>
      <c r="GP29" s="368"/>
      <c r="GQ29" s="368"/>
      <c r="GR29" s="368"/>
      <c r="GS29" s="368"/>
      <c r="GT29" s="368"/>
      <c r="GU29" s="368"/>
      <c r="GV29" s="368"/>
      <c r="GW29" s="368"/>
      <c r="GX29" s="368"/>
      <c r="GY29" s="368"/>
      <c r="GZ29" s="368"/>
      <c r="HA29" s="368"/>
      <c r="HB29" s="368"/>
      <c r="HC29" s="368"/>
      <c r="HD29" s="368"/>
      <c r="HE29" s="368"/>
      <c r="HF29" s="368"/>
      <c r="HG29" s="368"/>
      <c r="HH29" s="368"/>
      <c r="HI29" s="368"/>
      <c r="HJ29" s="368"/>
      <c r="HK29" s="368"/>
      <c r="HL29" s="368"/>
      <c r="HM29" s="368"/>
      <c r="HN29" s="368"/>
      <c r="HO29" s="368"/>
      <c r="HP29" s="368"/>
      <c r="HQ29" s="368"/>
      <c r="HR29" s="368"/>
      <c r="HS29" s="368"/>
      <c r="HT29" s="368"/>
      <c r="HU29" s="368"/>
      <c r="HV29" s="368"/>
      <c r="HW29" s="368"/>
      <c r="HX29" s="368"/>
      <c r="HY29" s="368"/>
      <c r="HZ29" s="368"/>
      <c r="IA29" s="368"/>
      <c r="IB29" s="368"/>
      <c r="IC29" s="368"/>
      <c r="ID29" s="368"/>
      <c r="IE29" s="368"/>
      <c r="IF29" s="368"/>
      <c r="IG29" s="368"/>
      <c r="IH29" s="368"/>
      <c r="II29" s="368"/>
      <c r="IJ29" s="368"/>
      <c r="IK29" s="368"/>
      <c r="IL29" s="368"/>
      <c r="IM29" s="368"/>
      <c r="IN29" s="368"/>
      <c r="IO29" s="368"/>
      <c r="IP29" s="368"/>
      <c r="IQ29" s="368"/>
      <c r="IR29" s="368"/>
      <c r="IS29" s="368"/>
      <c r="IT29" s="368"/>
      <c r="IU29" s="368"/>
      <c r="IV29" s="368"/>
      <c r="IW29" s="368"/>
      <c r="IX29" s="368"/>
      <c r="IY29" s="368"/>
      <c r="IZ29" s="368"/>
      <c r="JA29" s="368"/>
      <c r="JB29" s="368"/>
      <c r="JC29" s="368"/>
      <c r="JD29" s="368"/>
      <c r="JE29" s="368"/>
      <c r="JF29" s="368"/>
      <c r="JG29" s="368"/>
      <c r="JH29" s="368"/>
      <c r="JI29" s="368"/>
      <c r="JJ29" s="368"/>
      <c r="JK29" s="368"/>
      <c r="JL29" s="368"/>
      <c r="JM29" s="368"/>
      <c r="JN29" s="368"/>
      <c r="JO29" s="368"/>
      <c r="JP29" s="368"/>
      <c r="JQ29" s="368"/>
      <c r="JR29" s="368"/>
      <c r="JS29" s="368"/>
      <c r="JT29" s="368"/>
      <c r="JU29" s="368"/>
      <c r="JV29" s="368"/>
      <c r="JW29" s="368"/>
      <c r="JX29" s="368"/>
      <c r="JY29" s="368"/>
      <c r="JZ29" s="368"/>
      <c r="KA29" s="368"/>
      <c r="KB29" s="368"/>
      <c r="KC29" s="368"/>
      <c r="KD29" s="368"/>
      <c r="KE29" s="368"/>
      <c r="KF29" s="368"/>
      <c r="KG29" s="368"/>
      <c r="KH29" s="368"/>
      <c r="KI29" s="368"/>
      <c r="KJ29" s="368"/>
      <c r="KK29" s="368"/>
      <c r="KL29" s="368"/>
      <c r="KM29" s="368"/>
      <c r="KN29" s="368"/>
      <c r="KO29" s="368"/>
      <c r="KP29" s="368"/>
      <c r="KQ29" s="368"/>
      <c r="KR29" s="368"/>
      <c r="KS29" s="368"/>
      <c r="KT29" s="368"/>
      <c r="KU29" s="368"/>
      <c r="KV29" s="368"/>
      <c r="KW29" s="368"/>
      <c r="KX29" s="368"/>
      <c r="KY29" s="368"/>
      <c r="KZ29" s="368"/>
      <c r="LA29" s="368"/>
      <c r="LB29" s="368"/>
      <c r="LC29" s="368"/>
      <c r="LD29" s="368"/>
      <c r="LE29" s="368"/>
      <c r="LF29" s="368"/>
      <c r="LG29" s="368"/>
      <c r="LH29" s="368"/>
      <c r="LI29" s="368"/>
      <c r="LJ29" s="368"/>
      <c r="LK29" s="368"/>
      <c r="LL29" s="368"/>
      <c r="LM29" s="368"/>
      <c r="LN29" s="368"/>
      <c r="LO29" s="368"/>
      <c r="LP29" s="368"/>
      <c r="LQ29" s="368"/>
      <c r="LR29" s="368"/>
      <c r="LS29" s="368"/>
      <c r="LT29" s="368"/>
      <c r="LU29" s="368"/>
      <c r="LV29" s="368"/>
      <c r="LW29" s="368"/>
      <c r="LX29" s="368"/>
      <c r="LY29" s="368"/>
      <c r="LZ29" s="368"/>
      <c r="MA29" s="368"/>
      <c r="MB29" s="368"/>
      <c r="MC29" s="368"/>
      <c r="MD29" s="368"/>
      <c r="ME29" s="368"/>
      <c r="MF29" s="368"/>
      <c r="MG29" s="368"/>
      <c r="MH29" s="368"/>
      <c r="MI29" s="368"/>
      <c r="MJ29" s="368"/>
      <c r="MK29" s="368"/>
      <c r="ML29" s="368"/>
      <c r="MM29" s="368"/>
      <c r="MN29" s="368"/>
      <c r="MO29" s="368"/>
      <c r="MP29" s="368"/>
      <c r="MQ29" s="368"/>
      <c r="MR29" s="368"/>
      <c r="MS29" s="368"/>
      <c r="MT29" s="368"/>
      <c r="MU29" s="368"/>
      <c r="MV29" s="368"/>
    </row>
    <row r="30" spans="1:360" s="355" customFormat="1" ht="54" outlineLevel="1">
      <c r="A30" s="649"/>
      <c r="B30" s="491" t="s">
        <v>2606</v>
      </c>
      <c r="C30" s="121">
        <v>3814</v>
      </c>
      <c r="D30" s="27" t="s">
        <v>194</v>
      </c>
      <c r="E30" s="27" t="s">
        <v>1065</v>
      </c>
      <c r="F30" s="10" t="s">
        <v>2487</v>
      </c>
      <c r="G30" s="10" t="s">
        <v>2913</v>
      </c>
      <c r="H30" s="27" t="s">
        <v>2405</v>
      </c>
      <c r="I30" s="34">
        <v>94546.64585999999</v>
      </c>
      <c r="J30" s="34">
        <v>38776.752359999999</v>
      </c>
      <c r="K30" s="34">
        <v>55769.893499999998</v>
      </c>
      <c r="L30" s="34">
        <v>0</v>
      </c>
      <c r="M30" s="7">
        <v>35144</v>
      </c>
      <c r="N30" s="489">
        <v>61586</v>
      </c>
      <c r="O30" s="490">
        <v>47118</v>
      </c>
      <c r="P30" s="107" t="s">
        <v>80</v>
      </c>
      <c r="Q30" s="363">
        <v>45352</v>
      </c>
      <c r="R30" s="27" t="s">
        <v>1666</v>
      </c>
      <c r="S30" s="490"/>
      <c r="T30" s="489">
        <v>0</v>
      </c>
      <c r="U30" s="489">
        <v>0</v>
      </c>
      <c r="V30" s="489">
        <v>0</v>
      </c>
      <c r="W30" s="34">
        <v>0</v>
      </c>
      <c r="X30" s="34">
        <v>0</v>
      </c>
      <c r="Y30" s="15">
        <v>10000</v>
      </c>
      <c r="Z30" s="15">
        <v>35000</v>
      </c>
      <c r="AA30" s="15">
        <v>40000</v>
      </c>
      <c r="AB30" s="34">
        <v>85000</v>
      </c>
      <c r="AC30" s="34">
        <v>35144</v>
      </c>
      <c r="AD30" s="15">
        <v>1000</v>
      </c>
      <c r="AE30" s="15">
        <v>2000</v>
      </c>
      <c r="AF30" s="15">
        <v>6546.65</v>
      </c>
      <c r="AG30" s="34">
        <v>9546.65</v>
      </c>
      <c r="AH30" s="34">
        <v>0</v>
      </c>
      <c r="AI30" s="34">
        <v>1000</v>
      </c>
      <c r="AJ30" s="34">
        <v>3500</v>
      </c>
      <c r="AK30" s="34">
        <v>4000</v>
      </c>
      <c r="AL30" s="34">
        <v>8500</v>
      </c>
      <c r="AM30" s="34">
        <v>0</v>
      </c>
      <c r="AN30" s="34">
        <v>1500</v>
      </c>
      <c r="AO30" s="34">
        <v>5250</v>
      </c>
      <c r="AP30" s="34">
        <v>6000</v>
      </c>
      <c r="AQ30" s="34">
        <v>12750</v>
      </c>
      <c r="AR30" s="34">
        <v>0</v>
      </c>
      <c r="AS30" s="34">
        <v>2500</v>
      </c>
      <c r="AT30" s="34">
        <v>8750</v>
      </c>
      <c r="AU30" s="34">
        <v>10000</v>
      </c>
      <c r="AV30" s="34">
        <v>21250</v>
      </c>
      <c r="AW30" s="34">
        <v>35144</v>
      </c>
      <c r="AX30" s="34">
        <v>5000</v>
      </c>
      <c r="AY30" s="34">
        <v>17500</v>
      </c>
      <c r="AZ30" s="34">
        <v>20000</v>
      </c>
      <c r="BA30" s="34">
        <v>42500</v>
      </c>
      <c r="BB30" s="34">
        <v>0</v>
      </c>
      <c r="BC30" s="34">
        <v>100</v>
      </c>
      <c r="BD30" s="34">
        <v>200</v>
      </c>
      <c r="BE30" s="34">
        <v>654.66499999999996</v>
      </c>
      <c r="BF30" s="34">
        <v>954.66499999999996</v>
      </c>
      <c r="BG30" s="34">
        <v>0</v>
      </c>
      <c r="BH30" s="34">
        <v>150</v>
      </c>
      <c r="BI30" s="34">
        <v>300</v>
      </c>
      <c r="BJ30" s="34">
        <v>981.99749999999995</v>
      </c>
      <c r="BK30" s="34">
        <v>1431.9974999999999</v>
      </c>
      <c r="BL30" s="34">
        <v>0</v>
      </c>
      <c r="BM30" s="34">
        <v>250</v>
      </c>
      <c r="BN30" s="34">
        <v>500</v>
      </c>
      <c r="BO30" s="34">
        <v>1636.6624999999999</v>
      </c>
      <c r="BP30" s="34">
        <v>2386.6624999999999</v>
      </c>
      <c r="BQ30" s="34">
        <v>0</v>
      </c>
      <c r="BR30" s="34">
        <v>500</v>
      </c>
      <c r="BS30" s="34">
        <v>1000</v>
      </c>
      <c r="BT30" s="34">
        <v>3273.3249999999998</v>
      </c>
      <c r="BU30" s="34">
        <v>4773.3249999999998</v>
      </c>
      <c r="BV30" s="34">
        <v>0</v>
      </c>
      <c r="BW30" s="34">
        <v>0</v>
      </c>
      <c r="BX30" s="34"/>
      <c r="BY30" s="34"/>
      <c r="BZ30" s="34"/>
      <c r="CA30" s="27" t="s">
        <v>2607</v>
      </c>
      <c r="CB30" s="10"/>
      <c r="CC30" s="122"/>
      <c r="CD30" s="122"/>
      <c r="CE30" s="215" t="s">
        <v>1968</v>
      </c>
      <c r="CF30" s="10"/>
      <c r="CG30" s="27" t="s">
        <v>3082</v>
      </c>
      <c r="CH30" s="10" t="s">
        <v>2684</v>
      </c>
      <c r="CI30" s="368"/>
      <c r="CJ30" s="368"/>
      <c r="CK30" s="368"/>
      <c r="CL30" s="368"/>
      <c r="CM30" s="368"/>
      <c r="CN30" s="368"/>
      <c r="CO30" s="368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68"/>
      <c r="DT30" s="368"/>
      <c r="DU30" s="368"/>
      <c r="DV30" s="368"/>
      <c r="DW30" s="368"/>
      <c r="DX30" s="368"/>
      <c r="DY30" s="368"/>
      <c r="DZ30" s="368"/>
      <c r="EA30" s="368"/>
      <c r="EB30" s="368"/>
      <c r="EC30" s="368"/>
      <c r="ED30" s="368"/>
      <c r="EE30" s="368"/>
      <c r="EF30" s="368"/>
      <c r="EG30" s="368"/>
      <c r="EH30" s="368"/>
      <c r="EI30" s="368"/>
      <c r="EJ30" s="368"/>
      <c r="EK30" s="368"/>
      <c r="EL30" s="368"/>
      <c r="EM30" s="368"/>
      <c r="EN30" s="368"/>
      <c r="EO30" s="368"/>
      <c r="EP30" s="368"/>
      <c r="EQ30" s="368"/>
      <c r="ER30" s="368"/>
      <c r="ES30" s="368"/>
      <c r="ET30" s="368"/>
      <c r="EU30" s="368"/>
      <c r="EV30" s="368"/>
      <c r="EW30" s="368"/>
      <c r="EX30" s="368"/>
      <c r="EY30" s="368"/>
      <c r="EZ30" s="368"/>
      <c r="FA30" s="368"/>
      <c r="FB30" s="368"/>
      <c r="FC30" s="368"/>
      <c r="FD30" s="368"/>
      <c r="FE30" s="368"/>
      <c r="FF30" s="368"/>
      <c r="FG30" s="368"/>
      <c r="FH30" s="368"/>
      <c r="FI30" s="368"/>
      <c r="FJ30" s="368"/>
      <c r="FK30" s="368"/>
      <c r="FL30" s="368"/>
      <c r="FM30" s="368"/>
      <c r="FN30" s="368"/>
      <c r="FO30" s="368"/>
      <c r="FP30" s="368"/>
      <c r="FQ30" s="368"/>
      <c r="FR30" s="368"/>
      <c r="FS30" s="368"/>
      <c r="FT30" s="368"/>
      <c r="FU30" s="368"/>
      <c r="FV30" s="368"/>
      <c r="FW30" s="368"/>
      <c r="FX30" s="368"/>
      <c r="FY30" s="368"/>
      <c r="FZ30" s="368"/>
      <c r="GA30" s="368"/>
      <c r="GB30" s="368"/>
      <c r="GC30" s="368"/>
      <c r="GD30" s="368"/>
      <c r="GE30" s="368"/>
      <c r="GF30" s="368"/>
      <c r="GG30" s="368"/>
      <c r="GH30" s="368"/>
      <c r="GI30" s="368"/>
      <c r="GJ30" s="368"/>
      <c r="GK30" s="368"/>
      <c r="GL30" s="368"/>
      <c r="GM30" s="368"/>
      <c r="GN30" s="368"/>
      <c r="GO30" s="368"/>
      <c r="GP30" s="368"/>
      <c r="GQ30" s="368"/>
      <c r="GR30" s="368"/>
      <c r="GS30" s="368"/>
      <c r="GT30" s="368"/>
      <c r="GU30" s="368"/>
      <c r="GV30" s="368"/>
      <c r="GW30" s="368"/>
      <c r="GX30" s="368"/>
      <c r="GY30" s="368"/>
      <c r="GZ30" s="368"/>
      <c r="HA30" s="368"/>
      <c r="HB30" s="368"/>
      <c r="HC30" s="368"/>
      <c r="HD30" s="368"/>
      <c r="HE30" s="368"/>
      <c r="HF30" s="368"/>
      <c r="HG30" s="368"/>
      <c r="HH30" s="368"/>
      <c r="HI30" s="368"/>
      <c r="HJ30" s="368"/>
      <c r="HK30" s="368"/>
      <c r="HL30" s="368"/>
      <c r="HM30" s="368"/>
      <c r="HN30" s="368"/>
      <c r="HO30" s="368"/>
      <c r="HP30" s="368"/>
      <c r="HQ30" s="368"/>
      <c r="HR30" s="368"/>
      <c r="HS30" s="368"/>
      <c r="HT30" s="368"/>
      <c r="HU30" s="368"/>
      <c r="HV30" s="368"/>
      <c r="HW30" s="368"/>
      <c r="HX30" s="368"/>
      <c r="HY30" s="368"/>
      <c r="HZ30" s="368"/>
      <c r="IA30" s="368"/>
      <c r="IB30" s="368"/>
      <c r="IC30" s="368"/>
      <c r="ID30" s="368"/>
      <c r="IE30" s="368"/>
      <c r="IF30" s="368"/>
      <c r="IG30" s="368"/>
      <c r="IH30" s="368"/>
      <c r="II30" s="368"/>
      <c r="IJ30" s="368"/>
      <c r="IK30" s="368"/>
      <c r="IL30" s="368"/>
      <c r="IM30" s="368"/>
      <c r="IN30" s="368"/>
      <c r="IO30" s="368"/>
      <c r="IP30" s="368"/>
      <c r="IQ30" s="368"/>
      <c r="IR30" s="368"/>
      <c r="IS30" s="368"/>
      <c r="IT30" s="368"/>
      <c r="IU30" s="368"/>
      <c r="IV30" s="368"/>
      <c r="IW30" s="368"/>
      <c r="IX30" s="368"/>
      <c r="IY30" s="368"/>
      <c r="IZ30" s="368"/>
      <c r="JA30" s="368"/>
      <c r="JB30" s="368"/>
      <c r="JC30" s="368"/>
      <c r="JD30" s="368"/>
      <c r="JE30" s="368"/>
      <c r="JF30" s="368"/>
      <c r="JG30" s="368"/>
      <c r="JH30" s="368"/>
      <c r="JI30" s="368"/>
      <c r="JJ30" s="368"/>
      <c r="JK30" s="368"/>
      <c r="JL30" s="368"/>
      <c r="JM30" s="368"/>
      <c r="JN30" s="368"/>
      <c r="JO30" s="368"/>
      <c r="JP30" s="368"/>
      <c r="JQ30" s="368"/>
      <c r="JR30" s="368"/>
      <c r="JS30" s="368"/>
      <c r="JT30" s="368"/>
      <c r="JU30" s="368"/>
      <c r="JV30" s="368"/>
      <c r="JW30" s="368"/>
      <c r="JX30" s="368"/>
      <c r="JY30" s="368"/>
      <c r="JZ30" s="368"/>
      <c r="KA30" s="368"/>
      <c r="KB30" s="368"/>
      <c r="KC30" s="368"/>
      <c r="KD30" s="368"/>
      <c r="KE30" s="368"/>
      <c r="KF30" s="368"/>
      <c r="KG30" s="368"/>
      <c r="KH30" s="368"/>
      <c r="KI30" s="368"/>
      <c r="KJ30" s="368"/>
      <c r="KK30" s="368"/>
      <c r="KL30" s="368"/>
      <c r="KM30" s="368"/>
      <c r="KN30" s="368"/>
      <c r="KO30" s="368"/>
      <c r="KP30" s="368"/>
      <c r="KQ30" s="368"/>
      <c r="KR30" s="368"/>
      <c r="KS30" s="368"/>
      <c r="KT30" s="368"/>
      <c r="KU30" s="368"/>
      <c r="KV30" s="368"/>
      <c r="KW30" s="368"/>
      <c r="KX30" s="368"/>
      <c r="KY30" s="368"/>
      <c r="KZ30" s="368"/>
      <c r="LA30" s="368"/>
      <c r="LB30" s="368"/>
      <c r="LC30" s="368"/>
      <c r="LD30" s="368"/>
      <c r="LE30" s="368"/>
      <c r="LF30" s="368"/>
      <c r="LG30" s="368"/>
      <c r="LH30" s="368"/>
      <c r="LI30" s="368"/>
      <c r="LJ30" s="368"/>
      <c r="LK30" s="368"/>
      <c r="LL30" s="368"/>
      <c r="LM30" s="368"/>
      <c r="LN30" s="368"/>
      <c r="LO30" s="368"/>
      <c r="LP30" s="368"/>
      <c r="LQ30" s="368"/>
      <c r="LR30" s="368"/>
      <c r="LS30" s="368"/>
      <c r="LT30" s="368"/>
      <c r="LU30" s="368"/>
      <c r="LV30" s="368"/>
      <c r="LW30" s="368"/>
      <c r="LX30" s="368"/>
      <c r="LY30" s="368"/>
      <c r="LZ30" s="368"/>
      <c r="MA30" s="368"/>
      <c r="MB30" s="368"/>
      <c r="MC30" s="368"/>
      <c r="MD30" s="368"/>
      <c r="ME30" s="368"/>
      <c r="MF30" s="368"/>
      <c r="MG30" s="368"/>
      <c r="MH30" s="368"/>
      <c r="MI30" s="368"/>
      <c r="MJ30" s="368"/>
      <c r="MK30" s="368"/>
      <c r="ML30" s="368"/>
      <c r="MM30" s="368"/>
      <c r="MN30" s="368"/>
      <c r="MO30" s="368"/>
      <c r="MP30" s="368"/>
      <c r="MQ30" s="368"/>
      <c r="MR30" s="368"/>
      <c r="MS30" s="368"/>
      <c r="MT30" s="368"/>
      <c r="MU30" s="368"/>
      <c r="MV30" s="368"/>
    </row>
    <row r="31" spans="1:360" s="355" customFormat="1" ht="55.5" customHeight="1" outlineLevel="1">
      <c r="A31" s="649"/>
      <c r="B31" s="491" t="s">
        <v>2685</v>
      </c>
      <c r="C31" s="121">
        <v>4535</v>
      </c>
      <c r="D31" s="27" t="s">
        <v>194</v>
      </c>
      <c r="E31" s="27" t="s">
        <v>1065</v>
      </c>
      <c r="F31" s="10" t="s">
        <v>2487</v>
      </c>
      <c r="G31" s="408" t="s">
        <v>3083</v>
      </c>
      <c r="H31" s="27" t="s">
        <v>2405</v>
      </c>
      <c r="I31" s="34">
        <v>71889</v>
      </c>
      <c r="J31" s="34">
        <v>39077</v>
      </c>
      <c r="K31" s="34">
        <v>32812</v>
      </c>
      <c r="L31" s="34">
        <v>0</v>
      </c>
      <c r="M31" s="7">
        <v>33706.5</v>
      </c>
      <c r="N31" s="489"/>
      <c r="O31" s="490">
        <v>47118</v>
      </c>
      <c r="P31" s="107">
        <v>45626</v>
      </c>
      <c r="Q31" s="363">
        <v>45352</v>
      </c>
      <c r="R31" s="27" t="s">
        <v>1666</v>
      </c>
      <c r="S31" s="490"/>
      <c r="T31" s="489">
        <v>0</v>
      </c>
      <c r="U31" s="489">
        <v>0</v>
      </c>
      <c r="V31" s="489">
        <v>0</v>
      </c>
      <c r="W31" s="34">
        <v>0</v>
      </c>
      <c r="X31" s="34">
        <v>0</v>
      </c>
      <c r="Y31" s="15">
        <v>5889</v>
      </c>
      <c r="Z31" s="15">
        <v>32000</v>
      </c>
      <c r="AA31" s="15">
        <v>34000</v>
      </c>
      <c r="AB31" s="34">
        <v>71889</v>
      </c>
      <c r="AC31" s="34">
        <v>33706.5</v>
      </c>
      <c r="AD31" s="15">
        <v>0</v>
      </c>
      <c r="AE31" s="15">
        <v>0</v>
      </c>
      <c r="AF31" s="15">
        <v>0</v>
      </c>
      <c r="AG31" s="34">
        <v>0</v>
      </c>
      <c r="AH31" s="34">
        <v>0</v>
      </c>
      <c r="AI31" s="34">
        <v>588.9</v>
      </c>
      <c r="AJ31" s="34">
        <v>3200</v>
      </c>
      <c r="AK31" s="34">
        <v>3400</v>
      </c>
      <c r="AL31" s="34">
        <v>7188.9</v>
      </c>
      <c r="AM31" s="34">
        <v>0</v>
      </c>
      <c r="AN31" s="34">
        <v>883.35</v>
      </c>
      <c r="AO31" s="34">
        <v>4800</v>
      </c>
      <c r="AP31" s="34">
        <v>5100</v>
      </c>
      <c r="AQ31" s="34">
        <v>10783.35</v>
      </c>
      <c r="AR31" s="34">
        <v>0</v>
      </c>
      <c r="AS31" s="34">
        <v>1472.25</v>
      </c>
      <c r="AT31" s="34">
        <v>8000</v>
      </c>
      <c r="AU31" s="34">
        <v>8500</v>
      </c>
      <c r="AV31" s="34">
        <v>17972.25</v>
      </c>
      <c r="AW31" s="34">
        <v>33706.5</v>
      </c>
      <c r="AX31" s="34">
        <v>2944.5</v>
      </c>
      <c r="AY31" s="34">
        <v>16000</v>
      </c>
      <c r="AZ31" s="34">
        <v>17000</v>
      </c>
      <c r="BA31" s="34">
        <v>35944.5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/>
      <c r="BY31" s="34"/>
      <c r="BZ31" s="34"/>
      <c r="CA31" s="27" t="s">
        <v>2686</v>
      </c>
      <c r="CB31" s="10"/>
      <c r="CC31" s="122"/>
      <c r="CD31" s="122"/>
      <c r="CE31" s="215" t="s">
        <v>1968</v>
      </c>
      <c r="CF31" s="10"/>
      <c r="CG31" s="10" t="s">
        <v>2021</v>
      </c>
      <c r="CH31" s="10" t="s">
        <v>2684</v>
      </c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68"/>
      <c r="DT31" s="368"/>
      <c r="DU31" s="368"/>
      <c r="DV31" s="368"/>
      <c r="DW31" s="368"/>
      <c r="DX31" s="368"/>
      <c r="DY31" s="368"/>
      <c r="DZ31" s="368"/>
      <c r="EA31" s="368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368"/>
      <c r="EZ31" s="368"/>
      <c r="FA31" s="368"/>
      <c r="FB31" s="368"/>
      <c r="FC31" s="368"/>
      <c r="FD31" s="368"/>
      <c r="FE31" s="368"/>
      <c r="FF31" s="368"/>
      <c r="FG31" s="368"/>
      <c r="FH31" s="368"/>
      <c r="FI31" s="368"/>
      <c r="FJ31" s="368"/>
      <c r="FK31" s="368"/>
      <c r="FL31" s="368"/>
      <c r="FM31" s="368"/>
      <c r="FN31" s="368"/>
      <c r="FO31" s="368"/>
      <c r="FP31" s="368"/>
      <c r="FQ31" s="368"/>
      <c r="FR31" s="368"/>
      <c r="FS31" s="368"/>
      <c r="FT31" s="368"/>
      <c r="FU31" s="368"/>
      <c r="FV31" s="368"/>
      <c r="FW31" s="368"/>
      <c r="FX31" s="368"/>
      <c r="FY31" s="368"/>
      <c r="FZ31" s="368"/>
      <c r="GA31" s="368"/>
      <c r="GB31" s="368"/>
      <c r="GC31" s="368"/>
      <c r="GD31" s="368"/>
      <c r="GE31" s="368"/>
      <c r="GF31" s="368"/>
      <c r="GG31" s="368"/>
      <c r="GH31" s="368"/>
      <c r="GI31" s="368"/>
      <c r="GJ31" s="368"/>
      <c r="GK31" s="368"/>
      <c r="GL31" s="368"/>
      <c r="GM31" s="368"/>
      <c r="GN31" s="368"/>
      <c r="GO31" s="368"/>
      <c r="GP31" s="368"/>
      <c r="GQ31" s="368"/>
      <c r="GR31" s="368"/>
      <c r="GS31" s="368"/>
      <c r="GT31" s="368"/>
      <c r="GU31" s="368"/>
      <c r="GV31" s="368"/>
      <c r="GW31" s="368"/>
      <c r="GX31" s="368"/>
      <c r="GY31" s="368"/>
      <c r="GZ31" s="368"/>
      <c r="HA31" s="368"/>
      <c r="HB31" s="368"/>
      <c r="HC31" s="368"/>
      <c r="HD31" s="368"/>
      <c r="HE31" s="368"/>
      <c r="HF31" s="368"/>
      <c r="HG31" s="368"/>
      <c r="HH31" s="368"/>
      <c r="HI31" s="368"/>
      <c r="HJ31" s="368"/>
      <c r="HK31" s="368"/>
      <c r="HL31" s="368"/>
      <c r="HM31" s="368"/>
      <c r="HN31" s="368"/>
      <c r="HO31" s="368"/>
      <c r="HP31" s="368"/>
      <c r="HQ31" s="368"/>
      <c r="HR31" s="368"/>
      <c r="HS31" s="368"/>
      <c r="HT31" s="368"/>
      <c r="HU31" s="368"/>
      <c r="HV31" s="368"/>
      <c r="HW31" s="368"/>
      <c r="HX31" s="368"/>
      <c r="HY31" s="368"/>
      <c r="HZ31" s="368"/>
      <c r="IA31" s="368"/>
      <c r="IB31" s="368"/>
      <c r="IC31" s="368"/>
      <c r="ID31" s="368"/>
      <c r="IE31" s="368"/>
      <c r="IF31" s="368"/>
      <c r="IG31" s="368"/>
      <c r="IH31" s="368"/>
      <c r="II31" s="368"/>
      <c r="IJ31" s="368"/>
      <c r="IK31" s="368"/>
      <c r="IL31" s="368"/>
      <c r="IM31" s="368"/>
      <c r="IN31" s="368"/>
      <c r="IO31" s="368"/>
      <c r="IP31" s="368"/>
      <c r="IQ31" s="368"/>
      <c r="IR31" s="368"/>
      <c r="IS31" s="368"/>
      <c r="IT31" s="368"/>
      <c r="IU31" s="368"/>
      <c r="IV31" s="368"/>
      <c r="IW31" s="368"/>
      <c r="IX31" s="368"/>
      <c r="IY31" s="368"/>
      <c r="IZ31" s="368"/>
      <c r="JA31" s="368"/>
      <c r="JB31" s="368"/>
      <c r="JC31" s="368"/>
      <c r="JD31" s="368"/>
      <c r="JE31" s="368"/>
      <c r="JF31" s="368"/>
      <c r="JG31" s="368"/>
      <c r="JH31" s="368"/>
      <c r="JI31" s="368"/>
      <c r="JJ31" s="368"/>
      <c r="JK31" s="368"/>
      <c r="JL31" s="368"/>
      <c r="JM31" s="368"/>
      <c r="JN31" s="368"/>
      <c r="JO31" s="368"/>
      <c r="JP31" s="368"/>
      <c r="JQ31" s="368"/>
      <c r="JR31" s="368"/>
      <c r="JS31" s="368"/>
      <c r="JT31" s="368"/>
      <c r="JU31" s="368"/>
      <c r="JV31" s="368"/>
      <c r="JW31" s="368"/>
      <c r="JX31" s="368"/>
      <c r="JY31" s="368"/>
      <c r="JZ31" s="368"/>
      <c r="KA31" s="368"/>
      <c r="KB31" s="368"/>
      <c r="KC31" s="368"/>
      <c r="KD31" s="368"/>
      <c r="KE31" s="368"/>
      <c r="KF31" s="368"/>
      <c r="KG31" s="368"/>
      <c r="KH31" s="368"/>
      <c r="KI31" s="368"/>
      <c r="KJ31" s="368"/>
      <c r="KK31" s="368"/>
      <c r="KL31" s="368"/>
      <c r="KM31" s="368"/>
      <c r="KN31" s="368"/>
      <c r="KO31" s="368"/>
      <c r="KP31" s="368"/>
      <c r="KQ31" s="368"/>
      <c r="KR31" s="368"/>
      <c r="KS31" s="368"/>
      <c r="KT31" s="368"/>
      <c r="KU31" s="368"/>
      <c r="KV31" s="368"/>
      <c r="KW31" s="368"/>
      <c r="KX31" s="368"/>
      <c r="KY31" s="368"/>
      <c r="KZ31" s="368"/>
      <c r="LA31" s="368"/>
      <c r="LB31" s="368"/>
      <c r="LC31" s="368"/>
      <c r="LD31" s="368"/>
      <c r="LE31" s="368"/>
      <c r="LF31" s="368"/>
      <c r="LG31" s="368"/>
      <c r="LH31" s="368"/>
      <c r="LI31" s="368"/>
      <c r="LJ31" s="368"/>
      <c r="LK31" s="368"/>
      <c r="LL31" s="368"/>
      <c r="LM31" s="368"/>
      <c r="LN31" s="368"/>
      <c r="LO31" s="368"/>
      <c r="LP31" s="368"/>
      <c r="LQ31" s="368"/>
      <c r="LR31" s="368"/>
      <c r="LS31" s="368"/>
      <c r="LT31" s="368"/>
      <c r="LU31" s="368"/>
      <c r="LV31" s="368"/>
      <c r="LW31" s="368"/>
      <c r="LX31" s="368"/>
      <c r="LY31" s="368"/>
      <c r="LZ31" s="368"/>
      <c r="MA31" s="368"/>
      <c r="MB31" s="368"/>
      <c r="MC31" s="368"/>
      <c r="MD31" s="368"/>
      <c r="ME31" s="368"/>
      <c r="MF31" s="368"/>
      <c r="MG31" s="368"/>
      <c r="MH31" s="368"/>
      <c r="MI31" s="368"/>
      <c r="MJ31" s="368"/>
      <c r="MK31" s="368"/>
      <c r="ML31" s="368"/>
      <c r="MM31" s="368"/>
      <c r="MN31" s="368"/>
      <c r="MO31" s="368"/>
      <c r="MP31" s="368"/>
      <c r="MQ31" s="368"/>
      <c r="MR31" s="368"/>
      <c r="MS31" s="368"/>
      <c r="MT31" s="368"/>
      <c r="MU31" s="368"/>
      <c r="MV31" s="368"/>
    </row>
    <row r="32" spans="1:360" s="355" customFormat="1" ht="55.5" customHeight="1" outlineLevel="1">
      <c r="A32" s="649"/>
      <c r="B32" s="492" t="s">
        <v>2914</v>
      </c>
      <c r="C32" s="197">
        <v>4464</v>
      </c>
      <c r="D32" s="183" t="s">
        <v>194</v>
      </c>
      <c r="E32" s="183" t="s">
        <v>1065</v>
      </c>
      <c r="F32" s="184" t="s">
        <v>2487</v>
      </c>
      <c r="G32" s="18" t="s">
        <v>3084</v>
      </c>
      <c r="H32" s="183" t="s">
        <v>2405</v>
      </c>
      <c r="I32" s="185">
        <v>43796.47971</v>
      </c>
      <c r="J32" s="185">
        <v>27961.355729999999</v>
      </c>
      <c r="K32" s="185">
        <v>15835.12398</v>
      </c>
      <c r="L32" s="185">
        <v>0</v>
      </c>
      <c r="M32" s="187">
        <v>23767.15237</v>
      </c>
      <c r="N32" s="493"/>
      <c r="O32" s="494">
        <v>47118</v>
      </c>
      <c r="P32" s="188">
        <v>45641</v>
      </c>
      <c r="Q32" s="394">
        <v>45383</v>
      </c>
      <c r="R32" s="183" t="s">
        <v>495</v>
      </c>
      <c r="S32" s="494"/>
      <c r="T32" s="493">
        <v>0</v>
      </c>
      <c r="U32" s="493">
        <v>0</v>
      </c>
      <c r="V32" s="493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5">
        <v>0</v>
      </c>
      <c r="AH32" s="185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5">
        <v>0</v>
      </c>
      <c r="AR32" s="185">
        <v>0</v>
      </c>
      <c r="AS32" s="185">
        <v>0</v>
      </c>
      <c r="AT32" s="185">
        <v>0</v>
      </c>
      <c r="AU32" s="185">
        <v>0</v>
      </c>
      <c r="AV32" s="185">
        <v>0</v>
      </c>
      <c r="AW32" s="185">
        <v>0</v>
      </c>
      <c r="AX32" s="185">
        <v>0</v>
      </c>
      <c r="AY32" s="185">
        <v>0</v>
      </c>
      <c r="AZ32" s="185">
        <v>0</v>
      </c>
      <c r="BA32" s="185">
        <v>0</v>
      </c>
      <c r="BB32" s="185">
        <v>0</v>
      </c>
      <c r="BC32" s="185">
        <v>0</v>
      </c>
      <c r="BD32" s="185">
        <v>0</v>
      </c>
      <c r="BE32" s="185">
        <v>0</v>
      </c>
      <c r="BF32" s="185">
        <v>0</v>
      </c>
      <c r="BG32" s="185">
        <v>0</v>
      </c>
      <c r="BH32" s="185">
        <v>0</v>
      </c>
      <c r="BI32" s="185">
        <v>0</v>
      </c>
      <c r="BJ32" s="185">
        <v>0</v>
      </c>
      <c r="BK32" s="185">
        <v>0</v>
      </c>
      <c r="BL32" s="185">
        <v>0</v>
      </c>
      <c r="BM32" s="185">
        <v>0</v>
      </c>
      <c r="BN32" s="185">
        <v>0</v>
      </c>
      <c r="BO32" s="185">
        <v>0</v>
      </c>
      <c r="BP32" s="185">
        <v>0</v>
      </c>
      <c r="BQ32" s="185">
        <v>0</v>
      </c>
      <c r="BR32" s="185">
        <v>0</v>
      </c>
      <c r="BS32" s="185">
        <v>0</v>
      </c>
      <c r="BT32" s="185">
        <v>0</v>
      </c>
      <c r="BU32" s="185">
        <v>0</v>
      </c>
      <c r="BV32" s="185">
        <v>0</v>
      </c>
      <c r="BW32" s="185">
        <v>0</v>
      </c>
      <c r="BX32" s="185">
        <v>23767.15</v>
      </c>
      <c r="BY32" s="185"/>
      <c r="BZ32" s="185"/>
      <c r="CA32" s="183" t="s">
        <v>2915</v>
      </c>
      <c r="CB32" s="184"/>
      <c r="CC32" s="251"/>
      <c r="CD32" s="251"/>
      <c r="CE32" s="495" t="s">
        <v>1968</v>
      </c>
      <c r="CF32" s="184" t="s">
        <v>3085</v>
      </c>
      <c r="CG32" s="184" t="s">
        <v>2023</v>
      </c>
      <c r="CH32" s="184" t="s">
        <v>2684</v>
      </c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368"/>
      <c r="FA32" s="368"/>
      <c r="FB32" s="368"/>
      <c r="FC32" s="368"/>
      <c r="FD32" s="368"/>
      <c r="FE32" s="368"/>
      <c r="FF32" s="368"/>
      <c r="FG32" s="368"/>
      <c r="FH32" s="368"/>
      <c r="FI32" s="368"/>
      <c r="FJ32" s="368"/>
      <c r="FK32" s="368"/>
      <c r="FL32" s="368"/>
      <c r="FM32" s="368"/>
      <c r="FN32" s="368"/>
      <c r="FO32" s="368"/>
      <c r="FP32" s="368"/>
      <c r="FQ32" s="368"/>
      <c r="FR32" s="368"/>
      <c r="FS32" s="368"/>
      <c r="FT32" s="368"/>
      <c r="FU32" s="368"/>
      <c r="FV32" s="368"/>
      <c r="FW32" s="368"/>
      <c r="FX32" s="368"/>
      <c r="FY32" s="368"/>
      <c r="FZ32" s="368"/>
      <c r="GA32" s="368"/>
      <c r="GB32" s="368"/>
      <c r="GC32" s="368"/>
      <c r="GD32" s="368"/>
      <c r="GE32" s="368"/>
      <c r="GF32" s="368"/>
      <c r="GG32" s="368"/>
      <c r="GH32" s="368"/>
      <c r="GI32" s="368"/>
      <c r="GJ32" s="368"/>
      <c r="GK32" s="368"/>
      <c r="GL32" s="368"/>
      <c r="GM32" s="368"/>
      <c r="GN32" s="368"/>
      <c r="GO32" s="368"/>
      <c r="GP32" s="368"/>
      <c r="GQ32" s="368"/>
      <c r="GR32" s="368"/>
      <c r="GS32" s="368"/>
      <c r="GT32" s="368"/>
      <c r="GU32" s="368"/>
      <c r="GV32" s="368"/>
      <c r="GW32" s="368"/>
      <c r="GX32" s="368"/>
      <c r="GY32" s="368"/>
      <c r="GZ32" s="368"/>
      <c r="HA32" s="368"/>
      <c r="HB32" s="368"/>
      <c r="HC32" s="368"/>
      <c r="HD32" s="368"/>
      <c r="HE32" s="368"/>
      <c r="HF32" s="368"/>
      <c r="HG32" s="368"/>
      <c r="HH32" s="368"/>
      <c r="HI32" s="368"/>
      <c r="HJ32" s="368"/>
      <c r="HK32" s="368"/>
      <c r="HL32" s="368"/>
      <c r="HM32" s="368"/>
      <c r="HN32" s="368"/>
      <c r="HO32" s="368"/>
      <c r="HP32" s="368"/>
      <c r="HQ32" s="368"/>
      <c r="HR32" s="368"/>
      <c r="HS32" s="368"/>
      <c r="HT32" s="368"/>
      <c r="HU32" s="368"/>
      <c r="HV32" s="368"/>
      <c r="HW32" s="368"/>
      <c r="HX32" s="368"/>
      <c r="HY32" s="368"/>
      <c r="HZ32" s="368"/>
      <c r="IA32" s="368"/>
      <c r="IB32" s="368"/>
      <c r="IC32" s="368"/>
      <c r="ID32" s="368"/>
      <c r="IE32" s="368"/>
      <c r="IF32" s="368"/>
      <c r="IG32" s="368"/>
      <c r="IH32" s="368"/>
      <c r="II32" s="368"/>
      <c r="IJ32" s="368"/>
      <c r="IK32" s="368"/>
      <c r="IL32" s="368"/>
      <c r="IM32" s="368"/>
      <c r="IN32" s="368"/>
      <c r="IO32" s="368"/>
      <c r="IP32" s="368"/>
      <c r="IQ32" s="368"/>
      <c r="IR32" s="368"/>
      <c r="IS32" s="368"/>
      <c r="IT32" s="368"/>
      <c r="IU32" s="368"/>
      <c r="IV32" s="368"/>
      <c r="IW32" s="368"/>
      <c r="IX32" s="368"/>
      <c r="IY32" s="368"/>
      <c r="IZ32" s="368"/>
      <c r="JA32" s="368"/>
      <c r="JB32" s="368"/>
      <c r="JC32" s="368"/>
      <c r="JD32" s="368"/>
      <c r="JE32" s="368"/>
      <c r="JF32" s="368"/>
      <c r="JG32" s="368"/>
      <c r="JH32" s="368"/>
      <c r="JI32" s="368"/>
      <c r="JJ32" s="368"/>
      <c r="JK32" s="368"/>
      <c r="JL32" s="368"/>
      <c r="JM32" s="368"/>
      <c r="JN32" s="368"/>
      <c r="JO32" s="368"/>
      <c r="JP32" s="368"/>
      <c r="JQ32" s="368"/>
      <c r="JR32" s="368"/>
      <c r="JS32" s="368"/>
      <c r="JT32" s="368"/>
      <c r="JU32" s="368"/>
      <c r="JV32" s="368"/>
      <c r="JW32" s="368"/>
      <c r="JX32" s="368"/>
      <c r="JY32" s="368"/>
      <c r="JZ32" s="368"/>
      <c r="KA32" s="368"/>
      <c r="KB32" s="368"/>
      <c r="KC32" s="368"/>
      <c r="KD32" s="368"/>
      <c r="KE32" s="368"/>
      <c r="KF32" s="368"/>
      <c r="KG32" s="368"/>
      <c r="KH32" s="368"/>
      <c r="KI32" s="368"/>
      <c r="KJ32" s="368"/>
      <c r="KK32" s="368"/>
      <c r="KL32" s="368"/>
      <c r="KM32" s="368"/>
      <c r="KN32" s="368"/>
      <c r="KO32" s="368"/>
      <c r="KP32" s="368"/>
      <c r="KQ32" s="368"/>
      <c r="KR32" s="368"/>
      <c r="KS32" s="368"/>
      <c r="KT32" s="368"/>
      <c r="KU32" s="368"/>
      <c r="KV32" s="368"/>
      <c r="KW32" s="368"/>
      <c r="KX32" s="368"/>
      <c r="KY32" s="368"/>
      <c r="KZ32" s="368"/>
      <c r="LA32" s="368"/>
      <c r="LB32" s="368"/>
      <c r="LC32" s="368"/>
      <c r="LD32" s="368"/>
      <c r="LE32" s="368"/>
      <c r="LF32" s="368"/>
      <c r="LG32" s="368"/>
      <c r="LH32" s="368"/>
      <c r="LI32" s="368"/>
      <c r="LJ32" s="368"/>
      <c r="LK32" s="368"/>
      <c r="LL32" s="368"/>
      <c r="LM32" s="368"/>
      <c r="LN32" s="368"/>
      <c r="LO32" s="368"/>
      <c r="LP32" s="368"/>
      <c r="LQ32" s="368"/>
      <c r="LR32" s="368"/>
      <c r="LS32" s="368"/>
      <c r="LT32" s="368"/>
      <c r="LU32" s="368"/>
      <c r="LV32" s="368"/>
      <c r="LW32" s="368"/>
      <c r="LX32" s="368"/>
      <c r="LY32" s="368"/>
      <c r="LZ32" s="368"/>
      <c r="MA32" s="368"/>
      <c r="MB32" s="368"/>
      <c r="MC32" s="368"/>
      <c r="MD32" s="368"/>
      <c r="ME32" s="368"/>
      <c r="MF32" s="368"/>
      <c r="MG32" s="368"/>
      <c r="MH32" s="368"/>
      <c r="MI32" s="368"/>
      <c r="MJ32" s="368"/>
      <c r="MK32" s="368"/>
      <c r="ML32" s="368"/>
      <c r="MM32" s="368"/>
      <c r="MN32" s="368"/>
      <c r="MO32" s="368"/>
      <c r="MP32" s="368"/>
      <c r="MQ32" s="368"/>
      <c r="MR32" s="368"/>
      <c r="MS32" s="368"/>
      <c r="MT32" s="368"/>
      <c r="MU32" s="368"/>
      <c r="MV32" s="368"/>
    </row>
    <row r="33" spans="1:360" s="355" customFormat="1" ht="55.5" customHeight="1" outlineLevel="1">
      <c r="A33" s="649"/>
      <c r="B33" s="491" t="s">
        <v>2916</v>
      </c>
      <c r="C33" s="121"/>
      <c r="D33" s="27" t="s">
        <v>194</v>
      </c>
      <c r="E33" s="27" t="s">
        <v>1065</v>
      </c>
      <c r="F33" s="10" t="s">
        <v>2487</v>
      </c>
      <c r="G33" s="10" t="s">
        <v>2917</v>
      </c>
      <c r="H33" s="27" t="s">
        <v>2405</v>
      </c>
      <c r="I33" s="34">
        <v>413356</v>
      </c>
      <c r="J33" s="34">
        <v>351353</v>
      </c>
      <c r="K33" s="34">
        <v>62003</v>
      </c>
      <c r="L33" s="34">
        <v>0</v>
      </c>
      <c r="M33" s="7"/>
      <c r="N33" s="489"/>
      <c r="O33" s="490">
        <v>47118</v>
      </c>
      <c r="P33" s="107" t="s">
        <v>80</v>
      </c>
      <c r="Q33" s="363" t="s">
        <v>80</v>
      </c>
      <c r="R33" s="27" t="s">
        <v>86</v>
      </c>
      <c r="S33" s="490"/>
      <c r="T33" s="489">
        <v>0</v>
      </c>
      <c r="U33" s="489">
        <v>0</v>
      </c>
      <c r="V33" s="489">
        <v>0</v>
      </c>
      <c r="W33" s="489">
        <v>0</v>
      </c>
      <c r="X33" s="489">
        <v>0</v>
      </c>
      <c r="Y33" s="15">
        <v>3000</v>
      </c>
      <c r="Z33" s="15">
        <v>6000</v>
      </c>
      <c r="AA33" s="15">
        <v>11000</v>
      </c>
      <c r="AB33" s="34">
        <v>20000</v>
      </c>
      <c r="AC33" s="34">
        <v>0</v>
      </c>
      <c r="AD33" s="15">
        <v>15000</v>
      </c>
      <c r="AE33" s="15">
        <v>75000</v>
      </c>
      <c r="AF33" s="15">
        <v>290000</v>
      </c>
      <c r="AG33" s="34">
        <v>380000</v>
      </c>
      <c r="AH33" s="34">
        <v>0</v>
      </c>
      <c r="AI33" s="34">
        <v>300</v>
      </c>
      <c r="AJ33" s="34">
        <v>600</v>
      </c>
      <c r="AK33" s="34">
        <v>1100</v>
      </c>
      <c r="AL33" s="34">
        <v>2000</v>
      </c>
      <c r="AM33" s="34">
        <v>0</v>
      </c>
      <c r="AN33" s="34">
        <v>450</v>
      </c>
      <c r="AO33" s="34">
        <v>900</v>
      </c>
      <c r="AP33" s="34">
        <v>1650</v>
      </c>
      <c r="AQ33" s="34">
        <v>3000</v>
      </c>
      <c r="AR33" s="34">
        <v>0</v>
      </c>
      <c r="AS33" s="34">
        <v>750</v>
      </c>
      <c r="AT33" s="34">
        <v>1500</v>
      </c>
      <c r="AU33" s="34">
        <v>2750</v>
      </c>
      <c r="AV33" s="34">
        <v>5000</v>
      </c>
      <c r="AW33" s="34">
        <v>0</v>
      </c>
      <c r="AX33" s="34">
        <v>1500</v>
      </c>
      <c r="AY33" s="34">
        <v>3000</v>
      </c>
      <c r="AZ33" s="34">
        <v>5500</v>
      </c>
      <c r="BA33" s="34">
        <v>10000</v>
      </c>
      <c r="BB33" s="34">
        <v>0</v>
      </c>
      <c r="BC33" s="34">
        <v>1500</v>
      </c>
      <c r="BD33" s="34">
        <v>7500</v>
      </c>
      <c r="BE33" s="34">
        <v>29000</v>
      </c>
      <c r="BF33" s="34">
        <v>38000</v>
      </c>
      <c r="BG33" s="34">
        <v>0</v>
      </c>
      <c r="BH33" s="34">
        <v>2250</v>
      </c>
      <c r="BI33" s="34">
        <v>11250</v>
      </c>
      <c r="BJ33" s="34">
        <v>43500</v>
      </c>
      <c r="BK33" s="34">
        <v>57000</v>
      </c>
      <c r="BL33" s="34">
        <v>0</v>
      </c>
      <c r="BM33" s="34">
        <v>3750</v>
      </c>
      <c r="BN33" s="34">
        <v>18750</v>
      </c>
      <c r="BO33" s="34">
        <v>72500</v>
      </c>
      <c r="BP33" s="34">
        <v>95000</v>
      </c>
      <c r="BQ33" s="34">
        <v>0</v>
      </c>
      <c r="BR33" s="34">
        <v>7500</v>
      </c>
      <c r="BS33" s="34">
        <v>37500</v>
      </c>
      <c r="BT33" s="34">
        <v>145000</v>
      </c>
      <c r="BU33" s="34">
        <v>190000</v>
      </c>
      <c r="BV33" s="34">
        <v>0</v>
      </c>
      <c r="BW33" s="34">
        <v>13356</v>
      </c>
      <c r="BX33" s="34"/>
      <c r="BY33" s="34"/>
      <c r="BZ33" s="34"/>
      <c r="CA33" s="27" t="s">
        <v>2918</v>
      </c>
      <c r="CB33" s="10"/>
      <c r="CC33" s="122"/>
      <c r="CD33" s="122"/>
      <c r="CE33" s="215" t="s">
        <v>1968</v>
      </c>
      <c r="CF33" s="10"/>
      <c r="CG33" s="10" t="s">
        <v>2008</v>
      </c>
      <c r="CH33" s="10" t="s">
        <v>2684</v>
      </c>
      <c r="CI33" s="368"/>
      <c r="CJ33" s="368"/>
      <c r="CK33" s="368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68"/>
      <c r="DZ33" s="368"/>
      <c r="EA33" s="368"/>
      <c r="EB33" s="368"/>
      <c r="EC33" s="368"/>
      <c r="ED33" s="368"/>
      <c r="EE33" s="368"/>
      <c r="EF33" s="368"/>
      <c r="EG33" s="368"/>
      <c r="EH33" s="368"/>
      <c r="EI33" s="368"/>
      <c r="EJ33" s="368"/>
      <c r="EK33" s="368"/>
      <c r="EL33" s="368"/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368"/>
      <c r="EZ33" s="368"/>
      <c r="FA33" s="368"/>
      <c r="FB33" s="368"/>
      <c r="FC33" s="368"/>
      <c r="FD33" s="368"/>
      <c r="FE33" s="368"/>
      <c r="FF33" s="368"/>
      <c r="FG33" s="368"/>
      <c r="FH33" s="368"/>
      <c r="FI33" s="368"/>
      <c r="FJ33" s="368"/>
      <c r="FK33" s="368"/>
      <c r="FL33" s="368"/>
      <c r="FM33" s="368"/>
      <c r="FN33" s="368"/>
      <c r="FO33" s="368"/>
      <c r="FP33" s="368"/>
      <c r="FQ33" s="368"/>
      <c r="FR33" s="368"/>
      <c r="FS33" s="368"/>
      <c r="FT33" s="368"/>
      <c r="FU33" s="368"/>
      <c r="FV33" s="368"/>
      <c r="FW33" s="368"/>
      <c r="FX33" s="368"/>
      <c r="FY33" s="368"/>
      <c r="FZ33" s="368"/>
      <c r="GA33" s="368"/>
      <c r="GB33" s="368"/>
      <c r="GC33" s="368"/>
      <c r="GD33" s="368"/>
      <c r="GE33" s="368"/>
      <c r="GF33" s="368"/>
      <c r="GG33" s="368"/>
      <c r="GH33" s="368"/>
      <c r="GI33" s="368"/>
      <c r="GJ33" s="368"/>
      <c r="GK33" s="368"/>
      <c r="GL33" s="368"/>
      <c r="GM33" s="368"/>
      <c r="GN33" s="368"/>
      <c r="GO33" s="368"/>
      <c r="GP33" s="368"/>
      <c r="GQ33" s="368"/>
      <c r="GR33" s="368"/>
      <c r="GS33" s="368"/>
      <c r="GT33" s="368"/>
      <c r="GU33" s="368"/>
      <c r="GV33" s="368"/>
      <c r="GW33" s="368"/>
      <c r="GX33" s="368"/>
      <c r="GY33" s="368"/>
      <c r="GZ33" s="368"/>
      <c r="HA33" s="368"/>
      <c r="HB33" s="368"/>
      <c r="HC33" s="368"/>
      <c r="HD33" s="368"/>
      <c r="HE33" s="368"/>
      <c r="HF33" s="368"/>
      <c r="HG33" s="368"/>
      <c r="HH33" s="368"/>
      <c r="HI33" s="368"/>
      <c r="HJ33" s="368"/>
      <c r="HK33" s="368"/>
      <c r="HL33" s="368"/>
      <c r="HM33" s="368"/>
      <c r="HN33" s="368"/>
      <c r="HO33" s="368"/>
      <c r="HP33" s="368"/>
      <c r="HQ33" s="368"/>
      <c r="HR33" s="368"/>
      <c r="HS33" s="368"/>
      <c r="HT33" s="368"/>
      <c r="HU33" s="368"/>
      <c r="HV33" s="368"/>
      <c r="HW33" s="368"/>
      <c r="HX33" s="368"/>
      <c r="HY33" s="368"/>
      <c r="HZ33" s="368"/>
      <c r="IA33" s="368"/>
      <c r="IB33" s="368"/>
      <c r="IC33" s="368"/>
      <c r="ID33" s="368"/>
      <c r="IE33" s="368"/>
      <c r="IF33" s="368"/>
      <c r="IG33" s="368"/>
      <c r="IH33" s="368"/>
      <c r="II33" s="368"/>
      <c r="IJ33" s="368"/>
      <c r="IK33" s="368"/>
      <c r="IL33" s="368"/>
      <c r="IM33" s="368"/>
      <c r="IN33" s="368"/>
      <c r="IO33" s="368"/>
      <c r="IP33" s="368"/>
      <c r="IQ33" s="368"/>
      <c r="IR33" s="368"/>
      <c r="IS33" s="368"/>
      <c r="IT33" s="368"/>
      <c r="IU33" s="368"/>
      <c r="IV33" s="368"/>
      <c r="IW33" s="368"/>
      <c r="IX33" s="368"/>
      <c r="IY33" s="368"/>
      <c r="IZ33" s="368"/>
      <c r="JA33" s="368"/>
      <c r="JB33" s="368"/>
      <c r="JC33" s="368"/>
      <c r="JD33" s="368"/>
      <c r="JE33" s="368"/>
      <c r="JF33" s="368"/>
      <c r="JG33" s="368"/>
      <c r="JH33" s="368"/>
      <c r="JI33" s="368"/>
      <c r="JJ33" s="368"/>
      <c r="JK33" s="368"/>
      <c r="JL33" s="368"/>
      <c r="JM33" s="368"/>
      <c r="JN33" s="368"/>
      <c r="JO33" s="368"/>
      <c r="JP33" s="368"/>
      <c r="JQ33" s="368"/>
      <c r="JR33" s="368"/>
      <c r="JS33" s="368"/>
      <c r="JT33" s="368"/>
      <c r="JU33" s="368"/>
      <c r="JV33" s="368"/>
      <c r="JW33" s="368"/>
      <c r="JX33" s="368"/>
      <c r="JY33" s="368"/>
      <c r="JZ33" s="368"/>
      <c r="KA33" s="368"/>
      <c r="KB33" s="368"/>
      <c r="KC33" s="368"/>
      <c r="KD33" s="368"/>
      <c r="KE33" s="368"/>
      <c r="KF33" s="368"/>
      <c r="KG33" s="368"/>
      <c r="KH33" s="368"/>
      <c r="KI33" s="368"/>
      <c r="KJ33" s="368"/>
      <c r="KK33" s="368"/>
      <c r="KL33" s="368"/>
      <c r="KM33" s="368"/>
      <c r="KN33" s="368"/>
      <c r="KO33" s="368"/>
      <c r="KP33" s="368"/>
      <c r="KQ33" s="368"/>
      <c r="KR33" s="368"/>
      <c r="KS33" s="368"/>
      <c r="KT33" s="368"/>
      <c r="KU33" s="368"/>
      <c r="KV33" s="368"/>
      <c r="KW33" s="368"/>
      <c r="KX33" s="368"/>
      <c r="KY33" s="368"/>
      <c r="KZ33" s="368"/>
      <c r="LA33" s="368"/>
      <c r="LB33" s="368"/>
      <c r="LC33" s="368"/>
      <c r="LD33" s="368"/>
      <c r="LE33" s="368"/>
      <c r="LF33" s="368"/>
      <c r="LG33" s="368"/>
      <c r="LH33" s="368"/>
      <c r="LI33" s="368"/>
      <c r="LJ33" s="368"/>
      <c r="LK33" s="368"/>
      <c r="LL33" s="368"/>
      <c r="LM33" s="368"/>
      <c r="LN33" s="368"/>
      <c r="LO33" s="368"/>
      <c r="LP33" s="368"/>
      <c r="LQ33" s="368"/>
      <c r="LR33" s="368"/>
      <c r="LS33" s="368"/>
      <c r="LT33" s="368"/>
      <c r="LU33" s="368"/>
      <c r="LV33" s="368"/>
      <c r="LW33" s="368"/>
      <c r="LX33" s="368"/>
      <c r="LY33" s="368"/>
      <c r="LZ33" s="368"/>
      <c r="MA33" s="368"/>
      <c r="MB33" s="368"/>
      <c r="MC33" s="368"/>
      <c r="MD33" s="368"/>
      <c r="ME33" s="368"/>
      <c r="MF33" s="368"/>
      <c r="MG33" s="368"/>
      <c r="MH33" s="368"/>
      <c r="MI33" s="368"/>
      <c r="MJ33" s="368"/>
      <c r="MK33" s="368"/>
      <c r="ML33" s="368"/>
      <c r="MM33" s="368"/>
      <c r="MN33" s="368"/>
      <c r="MO33" s="368"/>
      <c r="MP33" s="368"/>
      <c r="MQ33" s="368"/>
      <c r="MR33" s="368"/>
      <c r="MS33" s="368"/>
      <c r="MT33" s="368"/>
      <c r="MU33" s="368"/>
      <c r="MV33" s="368"/>
    </row>
    <row r="34" spans="1:360" s="355" customFormat="1" ht="55.5" customHeight="1" outlineLevel="1">
      <c r="A34" s="649"/>
      <c r="B34" s="496" t="s">
        <v>2919</v>
      </c>
      <c r="C34" s="121">
        <v>4733</v>
      </c>
      <c r="D34" s="27" t="s">
        <v>194</v>
      </c>
      <c r="E34" s="27" t="s">
        <v>1065</v>
      </c>
      <c r="F34" s="10" t="s">
        <v>2487</v>
      </c>
      <c r="G34" s="10" t="s">
        <v>2920</v>
      </c>
      <c r="H34" s="27" t="s">
        <v>2405</v>
      </c>
      <c r="I34" s="34">
        <v>222734</v>
      </c>
      <c r="J34" s="34">
        <v>189324</v>
      </c>
      <c r="K34" s="34">
        <v>33410</v>
      </c>
      <c r="L34" s="34">
        <v>0</v>
      </c>
      <c r="M34" s="7"/>
      <c r="N34" s="489"/>
      <c r="O34" s="490">
        <v>47118</v>
      </c>
      <c r="P34" s="107" t="s">
        <v>80</v>
      </c>
      <c r="Q34" s="363" t="s">
        <v>80</v>
      </c>
      <c r="R34" s="27" t="s">
        <v>86</v>
      </c>
      <c r="S34" s="113"/>
      <c r="T34" s="489">
        <v>0</v>
      </c>
      <c r="U34" s="489">
        <v>0</v>
      </c>
      <c r="V34" s="489">
        <v>0</v>
      </c>
      <c r="W34" s="489">
        <v>0</v>
      </c>
      <c r="X34" s="489">
        <v>0</v>
      </c>
      <c r="Y34" s="113">
        <v>500</v>
      </c>
      <c r="Z34" s="113">
        <v>1500</v>
      </c>
      <c r="AA34" s="113">
        <v>3000</v>
      </c>
      <c r="AB34" s="34">
        <v>5000</v>
      </c>
      <c r="AC34" s="34">
        <v>0</v>
      </c>
      <c r="AD34" s="34">
        <v>20000</v>
      </c>
      <c r="AE34" s="34">
        <v>50000</v>
      </c>
      <c r="AF34" s="34">
        <v>130000</v>
      </c>
      <c r="AG34" s="34">
        <v>200000</v>
      </c>
      <c r="AH34" s="34">
        <v>0</v>
      </c>
      <c r="AI34" s="34">
        <v>50</v>
      </c>
      <c r="AJ34" s="34">
        <v>150</v>
      </c>
      <c r="AK34" s="34">
        <v>300</v>
      </c>
      <c r="AL34" s="34">
        <v>500</v>
      </c>
      <c r="AM34" s="34">
        <v>0</v>
      </c>
      <c r="AN34" s="34">
        <v>75</v>
      </c>
      <c r="AO34" s="34">
        <v>225</v>
      </c>
      <c r="AP34" s="34">
        <v>450</v>
      </c>
      <c r="AQ34" s="34">
        <v>750</v>
      </c>
      <c r="AR34" s="34">
        <v>0</v>
      </c>
      <c r="AS34" s="34">
        <v>125</v>
      </c>
      <c r="AT34" s="34">
        <v>375</v>
      </c>
      <c r="AU34" s="34">
        <v>750</v>
      </c>
      <c r="AV34" s="34">
        <v>1250</v>
      </c>
      <c r="AW34" s="34">
        <v>0</v>
      </c>
      <c r="AX34" s="34">
        <v>250</v>
      </c>
      <c r="AY34" s="34">
        <v>750</v>
      </c>
      <c r="AZ34" s="34">
        <v>1500</v>
      </c>
      <c r="BA34" s="34">
        <v>2500</v>
      </c>
      <c r="BB34" s="34">
        <v>0</v>
      </c>
      <c r="BC34" s="34">
        <v>2000</v>
      </c>
      <c r="BD34" s="34">
        <v>5000</v>
      </c>
      <c r="BE34" s="34">
        <v>13000</v>
      </c>
      <c r="BF34" s="34">
        <v>20000</v>
      </c>
      <c r="BG34" s="34">
        <v>0</v>
      </c>
      <c r="BH34" s="34">
        <v>3000</v>
      </c>
      <c r="BI34" s="34">
        <v>7500</v>
      </c>
      <c r="BJ34" s="34">
        <v>19500</v>
      </c>
      <c r="BK34" s="34">
        <v>30000</v>
      </c>
      <c r="BL34" s="34">
        <v>0</v>
      </c>
      <c r="BM34" s="34">
        <v>5000</v>
      </c>
      <c r="BN34" s="34">
        <v>12500</v>
      </c>
      <c r="BO34" s="34">
        <v>32500</v>
      </c>
      <c r="BP34" s="34">
        <v>50000</v>
      </c>
      <c r="BQ34" s="34">
        <v>0</v>
      </c>
      <c r="BR34" s="34">
        <v>10000</v>
      </c>
      <c r="BS34" s="34">
        <v>25000</v>
      </c>
      <c r="BT34" s="34">
        <v>65000</v>
      </c>
      <c r="BU34" s="34">
        <v>100000</v>
      </c>
      <c r="BV34" s="34">
        <v>0</v>
      </c>
      <c r="BW34" s="113">
        <v>17734</v>
      </c>
      <c r="BX34" s="113"/>
      <c r="BY34" s="113"/>
      <c r="BZ34" s="113"/>
      <c r="CA34" s="27" t="s">
        <v>2921</v>
      </c>
      <c r="CB34" s="113"/>
      <c r="CC34" s="497"/>
      <c r="CD34" s="497"/>
      <c r="CE34" s="215" t="s">
        <v>1968</v>
      </c>
      <c r="CF34" s="27"/>
      <c r="CG34" s="10" t="s">
        <v>2025</v>
      </c>
      <c r="CH34" s="10" t="s">
        <v>2684</v>
      </c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68"/>
      <c r="CU34" s="368"/>
      <c r="CV34" s="368"/>
      <c r="CW34" s="368"/>
      <c r="CX34" s="368"/>
      <c r="CY34" s="368"/>
      <c r="CZ34" s="368"/>
      <c r="DA34" s="368"/>
      <c r="DB34" s="368"/>
      <c r="DC34" s="368"/>
      <c r="DD34" s="368"/>
      <c r="DE34" s="368"/>
      <c r="DF34" s="368"/>
      <c r="DG34" s="368"/>
      <c r="DH34" s="368"/>
      <c r="DI34" s="368"/>
      <c r="DJ34" s="368"/>
      <c r="DK34" s="368"/>
      <c r="DL34" s="368"/>
      <c r="DM34" s="368"/>
      <c r="DN34" s="368"/>
      <c r="DO34" s="368"/>
      <c r="DP34" s="368"/>
      <c r="DQ34" s="368"/>
      <c r="DR34" s="368"/>
      <c r="DS34" s="368"/>
      <c r="DT34" s="368"/>
      <c r="DU34" s="368"/>
      <c r="DV34" s="368"/>
      <c r="DW34" s="368"/>
      <c r="DX34" s="368"/>
      <c r="DY34" s="368"/>
      <c r="DZ34" s="368"/>
      <c r="EA34" s="368"/>
      <c r="EB34" s="368"/>
      <c r="EC34" s="368"/>
      <c r="ED34" s="368"/>
      <c r="EE34" s="368"/>
      <c r="EF34" s="368"/>
      <c r="EG34" s="368"/>
      <c r="EH34" s="368"/>
      <c r="EI34" s="368"/>
      <c r="EJ34" s="368"/>
      <c r="EK34" s="368"/>
      <c r="EL34" s="368"/>
      <c r="EM34" s="368"/>
      <c r="EN34" s="368"/>
      <c r="EO34" s="368"/>
      <c r="EP34" s="368"/>
      <c r="EQ34" s="368"/>
      <c r="ER34" s="368"/>
      <c r="ES34" s="368"/>
      <c r="ET34" s="368"/>
      <c r="EU34" s="368"/>
      <c r="EV34" s="368"/>
      <c r="EW34" s="368"/>
      <c r="EX34" s="368"/>
      <c r="EY34" s="368"/>
      <c r="EZ34" s="368"/>
      <c r="FA34" s="368"/>
      <c r="FB34" s="368"/>
      <c r="FC34" s="368"/>
      <c r="FD34" s="368"/>
      <c r="FE34" s="368"/>
      <c r="FF34" s="368"/>
      <c r="FG34" s="368"/>
      <c r="FH34" s="368"/>
      <c r="FI34" s="368"/>
      <c r="FJ34" s="368"/>
      <c r="FK34" s="368"/>
      <c r="FL34" s="368"/>
      <c r="FM34" s="368"/>
      <c r="FN34" s="368"/>
      <c r="FO34" s="368"/>
      <c r="FP34" s="368"/>
      <c r="FQ34" s="368"/>
      <c r="FR34" s="368"/>
      <c r="FS34" s="368"/>
      <c r="FT34" s="368"/>
      <c r="FU34" s="368"/>
      <c r="FV34" s="368"/>
      <c r="FW34" s="368"/>
      <c r="FX34" s="368"/>
      <c r="FY34" s="368"/>
      <c r="FZ34" s="368"/>
      <c r="GA34" s="368"/>
      <c r="GB34" s="368"/>
      <c r="GC34" s="368"/>
      <c r="GD34" s="368"/>
      <c r="GE34" s="368"/>
      <c r="GF34" s="368"/>
      <c r="GG34" s="368"/>
      <c r="GH34" s="368"/>
      <c r="GI34" s="368"/>
      <c r="GJ34" s="368"/>
      <c r="GK34" s="368"/>
      <c r="GL34" s="368"/>
      <c r="GM34" s="368"/>
      <c r="GN34" s="368"/>
      <c r="GO34" s="368"/>
      <c r="GP34" s="368"/>
      <c r="GQ34" s="368"/>
      <c r="GR34" s="368"/>
      <c r="GS34" s="368"/>
      <c r="GT34" s="368"/>
      <c r="GU34" s="368"/>
      <c r="GV34" s="368"/>
      <c r="GW34" s="368"/>
      <c r="GX34" s="368"/>
      <c r="GY34" s="368"/>
      <c r="GZ34" s="368"/>
      <c r="HA34" s="368"/>
      <c r="HB34" s="368"/>
      <c r="HC34" s="368"/>
      <c r="HD34" s="368"/>
      <c r="HE34" s="368"/>
      <c r="HF34" s="368"/>
      <c r="HG34" s="368"/>
      <c r="HH34" s="368"/>
      <c r="HI34" s="368"/>
      <c r="HJ34" s="368"/>
      <c r="HK34" s="368"/>
      <c r="HL34" s="368"/>
      <c r="HM34" s="368"/>
      <c r="HN34" s="368"/>
      <c r="HO34" s="368"/>
      <c r="HP34" s="368"/>
      <c r="HQ34" s="368"/>
      <c r="HR34" s="368"/>
      <c r="HS34" s="368"/>
      <c r="HT34" s="368"/>
      <c r="HU34" s="368"/>
      <c r="HV34" s="368"/>
      <c r="HW34" s="368"/>
      <c r="HX34" s="368"/>
      <c r="HY34" s="368"/>
      <c r="HZ34" s="368"/>
      <c r="IA34" s="368"/>
      <c r="IB34" s="368"/>
      <c r="IC34" s="368"/>
      <c r="ID34" s="368"/>
      <c r="IE34" s="368"/>
      <c r="IF34" s="368"/>
      <c r="IG34" s="368"/>
      <c r="IH34" s="368"/>
      <c r="II34" s="368"/>
      <c r="IJ34" s="368"/>
      <c r="IK34" s="368"/>
      <c r="IL34" s="368"/>
      <c r="IM34" s="368"/>
      <c r="IN34" s="368"/>
      <c r="IO34" s="368"/>
      <c r="IP34" s="368"/>
      <c r="IQ34" s="368"/>
      <c r="IR34" s="368"/>
      <c r="IS34" s="368"/>
      <c r="IT34" s="368"/>
      <c r="IU34" s="368"/>
      <c r="IV34" s="368"/>
      <c r="IW34" s="368"/>
      <c r="IX34" s="368"/>
      <c r="IY34" s="368"/>
      <c r="IZ34" s="368"/>
      <c r="JA34" s="368"/>
      <c r="JB34" s="368"/>
      <c r="JC34" s="368"/>
      <c r="JD34" s="368"/>
      <c r="JE34" s="368"/>
      <c r="JF34" s="368"/>
      <c r="JG34" s="368"/>
      <c r="JH34" s="368"/>
      <c r="JI34" s="368"/>
      <c r="JJ34" s="368"/>
      <c r="JK34" s="368"/>
      <c r="JL34" s="368"/>
      <c r="JM34" s="368"/>
      <c r="JN34" s="368"/>
      <c r="JO34" s="368"/>
      <c r="JP34" s="368"/>
      <c r="JQ34" s="368"/>
      <c r="JR34" s="368"/>
      <c r="JS34" s="368"/>
      <c r="JT34" s="368"/>
      <c r="JU34" s="368"/>
      <c r="JV34" s="368"/>
      <c r="JW34" s="368"/>
      <c r="JX34" s="368"/>
      <c r="JY34" s="368"/>
      <c r="JZ34" s="368"/>
      <c r="KA34" s="368"/>
      <c r="KB34" s="368"/>
      <c r="KC34" s="368"/>
      <c r="KD34" s="368"/>
      <c r="KE34" s="368"/>
      <c r="KF34" s="368"/>
      <c r="KG34" s="368"/>
      <c r="KH34" s="368"/>
      <c r="KI34" s="368"/>
      <c r="KJ34" s="368"/>
      <c r="KK34" s="368"/>
      <c r="KL34" s="368"/>
      <c r="KM34" s="368"/>
      <c r="KN34" s="368"/>
      <c r="KO34" s="368"/>
      <c r="KP34" s="368"/>
      <c r="KQ34" s="368"/>
      <c r="KR34" s="368"/>
      <c r="KS34" s="368"/>
      <c r="KT34" s="368"/>
      <c r="KU34" s="368"/>
      <c r="KV34" s="368"/>
      <c r="KW34" s="368"/>
      <c r="KX34" s="368"/>
      <c r="KY34" s="368"/>
      <c r="KZ34" s="368"/>
      <c r="LA34" s="368"/>
      <c r="LB34" s="368"/>
      <c r="LC34" s="368"/>
      <c r="LD34" s="368"/>
      <c r="LE34" s="368"/>
      <c r="LF34" s="368"/>
      <c r="LG34" s="368"/>
      <c r="LH34" s="368"/>
      <c r="LI34" s="368"/>
      <c r="LJ34" s="368"/>
      <c r="LK34" s="368"/>
      <c r="LL34" s="368"/>
      <c r="LM34" s="368"/>
      <c r="LN34" s="368"/>
      <c r="LO34" s="368"/>
      <c r="LP34" s="368"/>
      <c r="LQ34" s="368"/>
      <c r="LR34" s="368"/>
      <c r="LS34" s="368"/>
      <c r="LT34" s="368"/>
      <c r="LU34" s="368"/>
      <c r="LV34" s="368"/>
      <c r="LW34" s="368"/>
      <c r="LX34" s="368"/>
      <c r="LY34" s="368"/>
      <c r="LZ34" s="368"/>
      <c r="MA34" s="368"/>
      <c r="MB34" s="368"/>
      <c r="MC34" s="368"/>
      <c r="MD34" s="368"/>
      <c r="ME34" s="368"/>
      <c r="MF34" s="368"/>
      <c r="MG34" s="368"/>
      <c r="MH34" s="368"/>
      <c r="MI34" s="368"/>
      <c r="MJ34" s="368"/>
      <c r="MK34" s="368"/>
      <c r="ML34" s="368"/>
      <c r="MM34" s="368"/>
      <c r="MN34" s="368"/>
      <c r="MO34" s="368"/>
      <c r="MP34" s="368"/>
      <c r="MQ34" s="368"/>
      <c r="MR34" s="368"/>
      <c r="MS34" s="368"/>
      <c r="MT34" s="368"/>
      <c r="MU34" s="368"/>
      <c r="MV34" s="368"/>
    </row>
    <row r="35" spans="1:360" s="355" customFormat="1" ht="55.5" customHeight="1" outlineLevel="1">
      <c r="A35" s="649"/>
      <c r="B35" s="498" t="s">
        <v>3086</v>
      </c>
      <c r="C35" s="204">
        <v>3774</v>
      </c>
      <c r="D35" s="25" t="s">
        <v>194</v>
      </c>
      <c r="E35" s="25" t="s">
        <v>1065</v>
      </c>
      <c r="F35" s="24" t="s">
        <v>2487</v>
      </c>
      <c r="G35" s="499" t="s">
        <v>3087</v>
      </c>
      <c r="H35" s="25" t="s">
        <v>2405</v>
      </c>
      <c r="I35" s="22">
        <v>50000</v>
      </c>
      <c r="J35" s="22">
        <v>42500</v>
      </c>
      <c r="K35" s="22">
        <v>7500</v>
      </c>
      <c r="L35" s="22">
        <v>0</v>
      </c>
      <c r="M35" s="147"/>
      <c r="N35" s="500"/>
      <c r="O35" s="501">
        <v>47118</v>
      </c>
      <c r="P35" s="412" t="s">
        <v>80</v>
      </c>
      <c r="Q35" s="411" t="s">
        <v>80</v>
      </c>
      <c r="R35" s="25" t="s">
        <v>86</v>
      </c>
      <c r="S35" s="502"/>
      <c r="T35" s="500">
        <v>0</v>
      </c>
      <c r="U35" s="500">
        <v>0</v>
      </c>
      <c r="V35" s="500">
        <v>0</v>
      </c>
      <c r="W35" s="500">
        <v>0</v>
      </c>
      <c r="X35" s="500">
        <v>0</v>
      </c>
      <c r="Y35" s="503">
        <v>3454</v>
      </c>
      <c r="Z35" s="503">
        <v>700</v>
      </c>
      <c r="AA35" s="503">
        <v>1000</v>
      </c>
      <c r="AB35" s="22">
        <v>5154</v>
      </c>
      <c r="AC35" s="22">
        <v>0</v>
      </c>
      <c r="AD35" s="268">
        <v>37000</v>
      </c>
      <c r="AE35" s="268">
        <v>6500</v>
      </c>
      <c r="AF35" s="268">
        <v>1346</v>
      </c>
      <c r="AG35" s="22">
        <v>44846</v>
      </c>
      <c r="AH35" s="22">
        <v>0</v>
      </c>
      <c r="AI35" s="22">
        <v>345.40000000000003</v>
      </c>
      <c r="AJ35" s="22">
        <v>70</v>
      </c>
      <c r="AK35" s="22">
        <v>100</v>
      </c>
      <c r="AL35" s="22">
        <v>515.40000000000009</v>
      </c>
      <c r="AM35" s="22">
        <v>0</v>
      </c>
      <c r="AN35" s="22">
        <v>518.1</v>
      </c>
      <c r="AO35" s="22">
        <v>105</v>
      </c>
      <c r="AP35" s="22">
        <v>150</v>
      </c>
      <c r="AQ35" s="22">
        <v>773.1</v>
      </c>
      <c r="AR35" s="22">
        <v>0</v>
      </c>
      <c r="AS35" s="22">
        <v>863.5</v>
      </c>
      <c r="AT35" s="22">
        <v>175</v>
      </c>
      <c r="AU35" s="22">
        <v>250</v>
      </c>
      <c r="AV35" s="22">
        <v>1288.5</v>
      </c>
      <c r="AW35" s="22">
        <v>0</v>
      </c>
      <c r="AX35" s="22">
        <v>1727</v>
      </c>
      <c r="AY35" s="22">
        <v>350</v>
      </c>
      <c r="AZ35" s="22">
        <v>500</v>
      </c>
      <c r="BA35" s="22">
        <v>2577</v>
      </c>
      <c r="BB35" s="22">
        <v>0</v>
      </c>
      <c r="BC35" s="22">
        <v>3700</v>
      </c>
      <c r="BD35" s="22">
        <v>650</v>
      </c>
      <c r="BE35" s="22">
        <v>134.6</v>
      </c>
      <c r="BF35" s="22">
        <v>4484.6000000000004</v>
      </c>
      <c r="BG35" s="22">
        <v>0</v>
      </c>
      <c r="BH35" s="22">
        <v>5550</v>
      </c>
      <c r="BI35" s="22">
        <v>975</v>
      </c>
      <c r="BJ35" s="22">
        <v>201.9</v>
      </c>
      <c r="BK35" s="22">
        <v>6726.9</v>
      </c>
      <c r="BL35" s="22">
        <v>0</v>
      </c>
      <c r="BM35" s="22">
        <v>9250</v>
      </c>
      <c r="BN35" s="22">
        <v>1625</v>
      </c>
      <c r="BO35" s="22">
        <v>336.5</v>
      </c>
      <c r="BP35" s="22">
        <v>11211.5</v>
      </c>
      <c r="BQ35" s="22">
        <v>0</v>
      </c>
      <c r="BR35" s="22">
        <v>18500</v>
      </c>
      <c r="BS35" s="22">
        <v>3250</v>
      </c>
      <c r="BT35" s="22">
        <v>673</v>
      </c>
      <c r="BU35" s="22">
        <v>22423</v>
      </c>
      <c r="BV35" s="22">
        <v>0</v>
      </c>
      <c r="BW35" s="502"/>
      <c r="BX35" s="502"/>
      <c r="BY35" s="502"/>
      <c r="BZ35" s="502"/>
      <c r="CA35" s="25" t="s">
        <v>3088</v>
      </c>
      <c r="CB35" s="502"/>
      <c r="CC35" s="504"/>
      <c r="CD35" s="504"/>
      <c r="CE35" s="505" t="s">
        <v>1968</v>
      </c>
      <c r="CF35" s="25"/>
      <c r="CG35" s="24" t="s">
        <v>82</v>
      </c>
      <c r="CH35" s="24" t="s">
        <v>2684</v>
      </c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  <c r="CS35" s="368"/>
      <c r="CT35" s="368"/>
      <c r="CU35" s="368"/>
      <c r="CV35" s="368"/>
      <c r="CW35" s="368"/>
      <c r="CX35" s="368"/>
      <c r="CY35" s="368"/>
      <c r="CZ35" s="368"/>
      <c r="DA35" s="368"/>
      <c r="DB35" s="368"/>
      <c r="DC35" s="368"/>
      <c r="DD35" s="368"/>
      <c r="DE35" s="368"/>
      <c r="DF35" s="368"/>
      <c r="DG35" s="368"/>
      <c r="DH35" s="368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68"/>
      <c r="DT35" s="368"/>
      <c r="DU35" s="368"/>
      <c r="DV35" s="368"/>
      <c r="DW35" s="368"/>
      <c r="DX35" s="368"/>
      <c r="DY35" s="368"/>
      <c r="DZ35" s="368"/>
      <c r="EA35" s="368"/>
      <c r="EB35" s="368"/>
      <c r="EC35" s="368"/>
      <c r="ED35" s="368"/>
      <c r="EE35" s="368"/>
      <c r="EF35" s="368"/>
      <c r="EG35" s="368"/>
      <c r="EH35" s="368"/>
      <c r="EI35" s="368"/>
      <c r="EJ35" s="368"/>
      <c r="EK35" s="368"/>
      <c r="EL35" s="368"/>
      <c r="EM35" s="368"/>
      <c r="EN35" s="368"/>
      <c r="EO35" s="368"/>
      <c r="EP35" s="368"/>
      <c r="EQ35" s="368"/>
      <c r="ER35" s="368"/>
      <c r="ES35" s="368"/>
      <c r="ET35" s="368"/>
      <c r="EU35" s="368"/>
      <c r="EV35" s="368"/>
      <c r="EW35" s="368"/>
      <c r="EX35" s="368"/>
      <c r="EY35" s="368"/>
      <c r="EZ35" s="368"/>
      <c r="FA35" s="368"/>
      <c r="FB35" s="368"/>
      <c r="FC35" s="368"/>
      <c r="FD35" s="368"/>
      <c r="FE35" s="368"/>
      <c r="FF35" s="368"/>
      <c r="FG35" s="368"/>
      <c r="FH35" s="368"/>
      <c r="FI35" s="368"/>
      <c r="FJ35" s="368"/>
      <c r="FK35" s="368"/>
      <c r="FL35" s="368"/>
      <c r="FM35" s="368"/>
      <c r="FN35" s="368"/>
      <c r="FO35" s="368"/>
      <c r="FP35" s="368"/>
      <c r="FQ35" s="368"/>
      <c r="FR35" s="368"/>
      <c r="FS35" s="368"/>
      <c r="FT35" s="368"/>
      <c r="FU35" s="368"/>
      <c r="FV35" s="368"/>
      <c r="FW35" s="368"/>
      <c r="FX35" s="368"/>
      <c r="FY35" s="368"/>
      <c r="FZ35" s="368"/>
      <c r="GA35" s="368"/>
      <c r="GB35" s="368"/>
      <c r="GC35" s="368"/>
      <c r="GD35" s="368"/>
      <c r="GE35" s="368"/>
      <c r="GF35" s="368"/>
      <c r="GG35" s="368"/>
      <c r="GH35" s="368"/>
      <c r="GI35" s="368"/>
      <c r="GJ35" s="368"/>
      <c r="GK35" s="368"/>
      <c r="GL35" s="368"/>
      <c r="GM35" s="368"/>
      <c r="GN35" s="368"/>
      <c r="GO35" s="368"/>
      <c r="GP35" s="368"/>
      <c r="GQ35" s="368"/>
      <c r="GR35" s="368"/>
      <c r="GS35" s="368"/>
      <c r="GT35" s="368"/>
      <c r="GU35" s="368"/>
      <c r="GV35" s="368"/>
      <c r="GW35" s="368"/>
      <c r="GX35" s="368"/>
      <c r="GY35" s="368"/>
      <c r="GZ35" s="368"/>
      <c r="HA35" s="368"/>
      <c r="HB35" s="368"/>
      <c r="HC35" s="368"/>
      <c r="HD35" s="368"/>
      <c r="HE35" s="368"/>
      <c r="HF35" s="368"/>
      <c r="HG35" s="368"/>
      <c r="HH35" s="368"/>
      <c r="HI35" s="368"/>
      <c r="HJ35" s="368"/>
      <c r="HK35" s="368"/>
      <c r="HL35" s="368"/>
      <c r="HM35" s="368"/>
      <c r="HN35" s="368"/>
      <c r="HO35" s="368"/>
      <c r="HP35" s="368"/>
      <c r="HQ35" s="368"/>
      <c r="HR35" s="368"/>
      <c r="HS35" s="368"/>
      <c r="HT35" s="368"/>
      <c r="HU35" s="368"/>
      <c r="HV35" s="368"/>
      <c r="HW35" s="368"/>
      <c r="HX35" s="368"/>
      <c r="HY35" s="368"/>
      <c r="HZ35" s="368"/>
      <c r="IA35" s="368"/>
      <c r="IB35" s="368"/>
      <c r="IC35" s="368"/>
      <c r="ID35" s="368"/>
      <c r="IE35" s="368"/>
      <c r="IF35" s="368"/>
      <c r="IG35" s="368"/>
      <c r="IH35" s="368"/>
      <c r="II35" s="368"/>
      <c r="IJ35" s="368"/>
      <c r="IK35" s="368"/>
      <c r="IL35" s="368"/>
      <c r="IM35" s="368"/>
      <c r="IN35" s="368"/>
      <c r="IO35" s="368"/>
      <c r="IP35" s="368"/>
      <c r="IQ35" s="368"/>
      <c r="IR35" s="368"/>
      <c r="IS35" s="368"/>
      <c r="IT35" s="368"/>
      <c r="IU35" s="368"/>
      <c r="IV35" s="368"/>
      <c r="IW35" s="368"/>
      <c r="IX35" s="368"/>
      <c r="IY35" s="368"/>
      <c r="IZ35" s="368"/>
      <c r="JA35" s="368"/>
      <c r="JB35" s="368"/>
      <c r="JC35" s="368"/>
      <c r="JD35" s="368"/>
      <c r="JE35" s="368"/>
      <c r="JF35" s="368"/>
      <c r="JG35" s="368"/>
      <c r="JH35" s="368"/>
      <c r="JI35" s="368"/>
      <c r="JJ35" s="368"/>
      <c r="JK35" s="368"/>
      <c r="JL35" s="368"/>
      <c r="JM35" s="368"/>
      <c r="JN35" s="368"/>
      <c r="JO35" s="368"/>
      <c r="JP35" s="368"/>
      <c r="JQ35" s="368"/>
      <c r="JR35" s="368"/>
      <c r="JS35" s="368"/>
      <c r="JT35" s="368"/>
      <c r="JU35" s="368"/>
      <c r="JV35" s="368"/>
      <c r="JW35" s="368"/>
      <c r="JX35" s="368"/>
      <c r="JY35" s="368"/>
      <c r="JZ35" s="368"/>
      <c r="KA35" s="368"/>
      <c r="KB35" s="368"/>
      <c r="KC35" s="368"/>
      <c r="KD35" s="368"/>
      <c r="KE35" s="368"/>
      <c r="KF35" s="368"/>
      <c r="KG35" s="368"/>
      <c r="KH35" s="368"/>
      <c r="KI35" s="368"/>
      <c r="KJ35" s="368"/>
      <c r="KK35" s="368"/>
      <c r="KL35" s="368"/>
      <c r="KM35" s="368"/>
      <c r="KN35" s="368"/>
      <c r="KO35" s="368"/>
      <c r="KP35" s="368"/>
      <c r="KQ35" s="368"/>
      <c r="KR35" s="368"/>
      <c r="KS35" s="368"/>
      <c r="KT35" s="368"/>
      <c r="KU35" s="368"/>
      <c r="KV35" s="368"/>
      <c r="KW35" s="368"/>
      <c r="KX35" s="368"/>
      <c r="KY35" s="368"/>
      <c r="KZ35" s="368"/>
      <c r="LA35" s="368"/>
      <c r="LB35" s="368"/>
      <c r="LC35" s="368"/>
      <c r="LD35" s="368"/>
      <c r="LE35" s="368"/>
      <c r="LF35" s="368"/>
      <c r="LG35" s="368"/>
      <c r="LH35" s="368"/>
      <c r="LI35" s="368"/>
      <c r="LJ35" s="368"/>
      <c r="LK35" s="368"/>
      <c r="LL35" s="368"/>
      <c r="LM35" s="368"/>
      <c r="LN35" s="368"/>
      <c r="LO35" s="368"/>
      <c r="LP35" s="368"/>
      <c r="LQ35" s="368"/>
      <c r="LR35" s="368"/>
      <c r="LS35" s="368"/>
      <c r="LT35" s="368"/>
      <c r="LU35" s="368"/>
      <c r="LV35" s="368"/>
      <c r="LW35" s="368"/>
      <c r="LX35" s="368"/>
      <c r="LY35" s="368"/>
      <c r="LZ35" s="368"/>
      <c r="MA35" s="368"/>
      <c r="MB35" s="368"/>
      <c r="MC35" s="368"/>
      <c r="MD35" s="368"/>
      <c r="ME35" s="368"/>
      <c r="MF35" s="368"/>
      <c r="MG35" s="368"/>
      <c r="MH35" s="368"/>
      <c r="MI35" s="368"/>
      <c r="MJ35" s="368"/>
      <c r="MK35" s="368"/>
      <c r="ML35" s="368"/>
      <c r="MM35" s="368"/>
      <c r="MN35" s="368"/>
      <c r="MO35" s="368"/>
      <c r="MP35" s="368"/>
      <c r="MQ35" s="368"/>
      <c r="MR35" s="368"/>
      <c r="MS35" s="368"/>
      <c r="MT35" s="368"/>
      <c r="MU35" s="368"/>
      <c r="MV35" s="368"/>
    </row>
    <row r="36" spans="1:360" s="348" customFormat="1" ht="36.75" customHeight="1">
      <c r="A36" s="649"/>
      <c r="B36" s="77" t="s">
        <v>263</v>
      </c>
      <c r="C36" s="64" t="s">
        <v>80</v>
      </c>
      <c r="D36" s="64" t="s">
        <v>80</v>
      </c>
      <c r="E36" s="64" t="s">
        <v>80</v>
      </c>
      <c r="F36" s="94" t="s">
        <v>80</v>
      </c>
      <c r="G36" s="94" t="s">
        <v>80</v>
      </c>
      <c r="H36" s="64" t="s">
        <v>80</v>
      </c>
      <c r="I36" s="45">
        <f t="shared" ref="I36:N36" si="54">SUM(I14:I35)</f>
        <v>3395535.9006900005</v>
      </c>
      <c r="J36" s="45">
        <f t="shared" si="54"/>
        <v>2823378.9355099997</v>
      </c>
      <c r="K36" s="45">
        <f t="shared" si="54"/>
        <v>572156.96518000006</v>
      </c>
      <c r="L36" s="45">
        <f t="shared" si="54"/>
        <v>0</v>
      </c>
      <c r="M36" s="45">
        <f t="shared" si="54"/>
        <v>1891560.9863799999</v>
      </c>
      <c r="N36" s="45">
        <f t="shared" si="54"/>
        <v>1219486.8583200001</v>
      </c>
      <c r="O36" s="64" t="s">
        <v>80</v>
      </c>
      <c r="P36" s="372" t="s">
        <v>80</v>
      </c>
      <c r="Q36" s="103" t="s">
        <v>80</v>
      </c>
      <c r="R36" s="103" t="s">
        <v>80</v>
      </c>
      <c r="S36" s="64" t="s">
        <v>80</v>
      </c>
      <c r="T36" s="426">
        <f t="shared" ref="T36:AY36" si="55">SUM(T14:T35)</f>
        <v>245187.51214599999</v>
      </c>
      <c r="U36" s="426">
        <f t="shared" si="55"/>
        <v>275460.46345000004</v>
      </c>
      <c r="V36" s="426">
        <f t="shared" si="55"/>
        <v>1822152.7021599999</v>
      </c>
      <c r="W36" s="426">
        <f t="shared" si="55"/>
        <v>2342800.6777559998</v>
      </c>
      <c r="X36" s="426">
        <f t="shared" si="55"/>
        <v>1722762.5260000003</v>
      </c>
      <c r="Y36" s="426">
        <f t="shared" si="55"/>
        <v>29432</v>
      </c>
      <c r="Z36" s="426">
        <f t="shared" si="55"/>
        <v>98820.39</v>
      </c>
      <c r="AA36" s="426">
        <f t="shared" si="55"/>
        <v>147564.60999999999</v>
      </c>
      <c r="AB36" s="426">
        <f t="shared" si="55"/>
        <v>275817</v>
      </c>
      <c r="AC36" s="426">
        <f t="shared" si="55"/>
        <v>144139.29999999999</v>
      </c>
      <c r="AD36" s="426">
        <f t="shared" si="55"/>
        <v>73345.69</v>
      </c>
      <c r="AE36" s="426">
        <f t="shared" si="55"/>
        <v>135000</v>
      </c>
      <c r="AF36" s="426">
        <f t="shared" si="55"/>
        <v>430092.65</v>
      </c>
      <c r="AG36" s="426">
        <f t="shared" si="55"/>
        <v>638438.34000000008</v>
      </c>
      <c r="AH36" s="426">
        <f t="shared" si="55"/>
        <v>892</v>
      </c>
      <c r="AI36" s="426">
        <f t="shared" si="55"/>
        <v>2943.2000000000003</v>
      </c>
      <c r="AJ36" s="426">
        <f t="shared" si="55"/>
        <v>9882.0390000000007</v>
      </c>
      <c r="AK36" s="426">
        <f t="shared" si="55"/>
        <v>14756.460999999999</v>
      </c>
      <c r="AL36" s="426">
        <f t="shared" si="55"/>
        <v>27581.700000000004</v>
      </c>
      <c r="AM36" s="426">
        <f t="shared" si="55"/>
        <v>71128.800000000003</v>
      </c>
      <c r="AN36" s="426">
        <f t="shared" si="55"/>
        <v>4414.8</v>
      </c>
      <c r="AO36" s="426">
        <f t="shared" si="55"/>
        <v>14823.058499999999</v>
      </c>
      <c r="AP36" s="426">
        <f t="shared" si="55"/>
        <v>22134.691500000001</v>
      </c>
      <c r="AQ36" s="426">
        <f t="shared" si="55"/>
        <v>41372.549999999996</v>
      </c>
      <c r="AR36" s="426">
        <f t="shared" si="55"/>
        <v>0</v>
      </c>
      <c r="AS36" s="426">
        <f t="shared" si="55"/>
        <v>7358</v>
      </c>
      <c r="AT36" s="426">
        <f t="shared" si="55"/>
        <v>24705.0975</v>
      </c>
      <c r="AU36" s="426">
        <f t="shared" si="55"/>
        <v>36891.152499999997</v>
      </c>
      <c r="AV36" s="426">
        <f t="shared" si="55"/>
        <v>68954.25</v>
      </c>
      <c r="AW36" s="426">
        <f t="shared" si="55"/>
        <v>68850.5</v>
      </c>
      <c r="AX36" s="426">
        <f t="shared" si="55"/>
        <v>14716</v>
      </c>
      <c r="AY36" s="426">
        <f t="shared" si="55"/>
        <v>49410.195</v>
      </c>
      <c r="AZ36" s="426">
        <f t="shared" ref="AZ36:BZ36" si="56">SUM(AZ14:AZ35)</f>
        <v>73782.304999999993</v>
      </c>
      <c r="BA36" s="426">
        <f t="shared" si="56"/>
        <v>137908.5</v>
      </c>
      <c r="BB36" s="426">
        <f t="shared" si="56"/>
        <v>4160</v>
      </c>
      <c r="BC36" s="426">
        <f t="shared" si="56"/>
        <v>7334.5689999999995</v>
      </c>
      <c r="BD36" s="426">
        <f t="shared" si="56"/>
        <v>13500</v>
      </c>
      <c r="BE36" s="426">
        <f t="shared" si="56"/>
        <v>43009.264999999999</v>
      </c>
      <c r="BF36" s="426">
        <f t="shared" si="56"/>
        <v>63843.833999999995</v>
      </c>
      <c r="BG36" s="426">
        <f t="shared" si="56"/>
        <v>892</v>
      </c>
      <c r="BH36" s="426">
        <f t="shared" si="56"/>
        <v>11001.853500000001</v>
      </c>
      <c r="BI36" s="426">
        <f t="shared" si="56"/>
        <v>20250</v>
      </c>
      <c r="BJ36" s="426">
        <f t="shared" si="56"/>
        <v>64513.897499999999</v>
      </c>
      <c r="BK36" s="426">
        <f t="shared" si="56"/>
        <v>95765.750999999989</v>
      </c>
      <c r="BL36" s="426">
        <f t="shared" si="56"/>
        <v>0</v>
      </c>
      <c r="BM36" s="426">
        <f t="shared" si="56"/>
        <v>18336.422500000001</v>
      </c>
      <c r="BN36" s="426">
        <f t="shared" si="56"/>
        <v>33750</v>
      </c>
      <c r="BO36" s="426">
        <f t="shared" si="56"/>
        <v>107523.16250000001</v>
      </c>
      <c r="BP36" s="426">
        <f t="shared" si="56"/>
        <v>159609.58500000002</v>
      </c>
      <c r="BQ36" s="426">
        <f t="shared" si="56"/>
        <v>0</v>
      </c>
      <c r="BR36" s="426">
        <f t="shared" si="56"/>
        <v>36672.845000000001</v>
      </c>
      <c r="BS36" s="426">
        <f t="shared" si="56"/>
        <v>67500</v>
      </c>
      <c r="BT36" s="426">
        <f t="shared" si="56"/>
        <v>215046.32500000001</v>
      </c>
      <c r="BU36" s="426">
        <f t="shared" si="56"/>
        <v>319219.17000000004</v>
      </c>
      <c r="BV36" s="426">
        <f t="shared" si="56"/>
        <v>0</v>
      </c>
      <c r="BW36" s="426">
        <f t="shared" si="56"/>
        <v>31090</v>
      </c>
      <c r="BX36" s="426">
        <f t="shared" si="56"/>
        <v>23767.15</v>
      </c>
      <c r="BY36" s="426">
        <f t="shared" si="56"/>
        <v>0</v>
      </c>
      <c r="BZ36" s="45">
        <f t="shared" si="56"/>
        <v>63593.40932785</v>
      </c>
      <c r="CA36" s="64" t="s">
        <v>80</v>
      </c>
      <c r="CB36" s="64" t="s">
        <v>80</v>
      </c>
      <c r="CC36" s="45">
        <f>SUM(CC14:CC35)</f>
        <v>27573.700249999998</v>
      </c>
      <c r="CD36" s="45">
        <f>SUM(CD14:CD35)</f>
        <v>24496.977619999998</v>
      </c>
      <c r="CE36" s="64" t="s">
        <v>80</v>
      </c>
      <c r="CF36" s="64" t="s">
        <v>80</v>
      </c>
      <c r="CG36" s="364" t="s">
        <v>80</v>
      </c>
      <c r="CH36" s="364" t="s">
        <v>80</v>
      </c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</row>
    <row r="37" spans="1:360" s="351" customFormat="1" ht="56.25" customHeight="1" outlineLevel="1">
      <c r="A37" s="649"/>
      <c r="B37" s="195" t="s">
        <v>1293</v>
      </c>
      <c r="C37" s="249" t="s">
        <v>80</v>
      </c>
      <c r="D37" s="183" t="s">
        <v>194</v>
      </c>
      <c r="E37" s="183" t="s">
        <v>1065</v>
      </c>
      <c r="F37" s="184">
        <v>70891130</v>
      </c>
      <c r="G37" s="452" t="s">
        <v>80</v>
      </c>
      <c r="H37" s="183" t="s">
        <v>324</v>
      </c>
      <c r="I37" s="185">
        <v>75508</v>
      </c>
      <c r="J37" s="185">
        <v>2420</v>
      </c>
      <c r="K37" s="185">
        <v>73088</v>
      </c>
      <c r="L37" s="187">
        <v>0</v>
      </c>
      <c r="M37" s="185">
        <v>2420</v>
      </c>
      <c r="N37" s="187">
        <v>0</v>
      </c>
      <c r="O37" s="264"/>
      <c r="P37" s="394">
        <v>45209</v>
      </c>
      <c r="Q37" s="394">
        <v>44637</v>
      </c>
      <c r="R37" s="183" t="s">
        <v>496</v>
      </c>
      <c r="S37" s="264"/>
      <c r="T37" s="185">
        <v>0</v>
      </c>
      <c r="U37" s="185">
        <v>0</v>
      </c>
      <c r="V37" s="185">
        <v>0</v>
      </c>
      <c r="W37" s="185">
        <v>0</v>
      </c>
      <c r="X37" s="185">
        <v>0</v>
      </c>
      <c r="Y37" s="185">
        <v>0</v>
      </c>
      <c r="Z37" s="185">
        <v>0</v>
      </c>
      <c r="AA37" s="185">
        <v>0</v>
      </c>
      <c r="AB37" s="465">
        <v>0</v>
      </c>
      <c r="AC37" s="185">
        <v>0</v>
      </c>
      <c r="AD37" s="185">
        <v>0</v>
      </c>
      <c r="AE37" s="185">
        <v>0</v>
      </c>
      <c r="AF37" s="185">
        <v>0</v>
      </c>
      <c r="AG37" s="185">
        <v>0</v>
      </c>
      <c r="AH37" s="185">
        <v>0</v>
      </c>
      <c r="AI37" s="185">
        <v>0</v>
      </c>
      <c r="AJ37" s="185">
        <v>0</v>
      </c>
      <c r="AK37" s="185">
        <v>0</v>
      </c>
      <c r="AL37" s="185">
        <v>0</v>
      </c>
      <c r="AM37" s="185">
        <v>0</v>
      </c>
      <c r="AN37" s="185">
        <v>0</v>
      </c>
      <c r="AO37" s="185">
        <v>0</v>
      </c>
      <c r="AP37" s="185">
        <v>0</v>
      </c>
      <c r="AQ37" s="185">
        <v>0</v>
      </c>
      <c r="AR37" s="185">
        <v>0</v>
      </c>
      <c r="AS37" s="185">
        <v>0</v>
      </c>
      <c r="AT37" s="185">
        <v>0</v>
      </c>
      <c r="AU37" s="185">
        <v>0</v>
      </c>
      <c r="AV37" s="185">
        <v>0</v>
      </c>
      <c r="AW37" s="185">
        <v>0</v>
      </c>
      <c r="AX37" s="185">
        <v>0</v>
      </c>
      <c r="AY37" s="185">
        <v>0</v>
      </c>
      <c r="AZ37" s="185">
        <v>0</v>
      </c>
      <c r="BA37" s="185">
        <v>0</v>
      </c>
      <c r="BB37" s="185">
        <v>0</v>
      </c>
      <c r="BC37" s="185">
        <v>0</v>
      </c>
      <c r="BD37" s="185">
        <v>0</v>
      </c>
      <c r="BE37" s="185">
        <v>0</v>
      </c>
      <c r="BF37" s="185">
        <v>0</v>
      </c>
      <c r="BG37" s="185">
        <v>0</v>
      </c>
      <c r="BH37" s="185">
        <v>0</v>
      </c>
      <c r="BI37" s="185">
        <v>0</v>
      </c>
      <c r="BJ37" s="185">
        <v>0</v>
      </c>
      <c r="BK37" s="185">
        <v>0</v>
      </c>
      <c r="BL37" s="185">
        <v>0</v>
      </c>
      <c r="BM37" s="185">
        <v>0</v>
      </c>
      <c r="BN37" s="185">
        <v>0</v>
      </c>
      <c r="BO37" s="185">
        <v>0</v>
      </c>
      <c r="BP37" s="185">
        <v>0</v>
      </c>
      <c r="BQ37" s="185">
        <v>0</v>
      </c>
      <c r="BR37" s="185">
        <v>0</v>
      </c>
      <c r="BS37" s="185">
        <v>0</v>
      </c>
      <c r="BT37" s="185">
        <v>0</v>
      </c>
      <c r="BU37" s="185">
        <v>0</v>
      </c>
      <c r="BV37" s="185">
        <v>0</v>
      </c>
      <c r="BW37" s="185">
        <v>0</v>
      </c>
      <c r="BX37" s="185">
        <v>0</v>
      </c>
      <c r="BY37" s="185">
        <v>0</v>
      </c>
      <c r="BZ37" s="187">
        <v>75508</v>
      </c>
      <c r="CA37" s="183" t="s">
        <v>1294</v>
      </c>
      <c r="CB37" s="184" t="s">
        <v>2035</v>
      </c>
      <c r="CC37" s="251">
        <v>0</v>
      </c>
      <c r="CD37" s="251">
        <v>70782.560159999994</v>
      </c>
      <c r="CE37" s="183" t="s">
        <v>1968</v>
      </c>
      <c r="CF37" s="184"/>
      <c r="CG37" s="184" t="s">
        <v>2011</v>
      </c>
      <c r="CH37" s="184" t="s">
        <v>2687</v>
      </c>
    </row>
    <row r="38" spans="1:360" ht="54" outlineLevel="1">
      <c r="A38" s="649"/>
      <c r="B38" s="491" t="s">
        <v>2914</v>
      </c>
      <c r="C38" s="121" t="s">
        <v>80</v>
      </c>
      <c r="D38" s="27" t="s">
        <v>194</v>
      </c>
      <c r="E38" s="27" t="s">
        <v>1065</v>
      </c>
      <c r="F38" s="10" t="s">
        <v>2487</v>
      </c>
      <c r="G38" s="10" t="s">
        <v>3084</v>
      </c>
      <c r="H38" s="27" t="s">
        <v>324</v>
      </c>
      <c r="I38" s="34">
        <v>43796.47971</v>
      </c>
      <c r="J38" s="34">
        <v>27961.355729999999</v>
      </c>
      <c r="K38" s="34">
        <v>15835.12398</v>
      </c>
      <c r="L38" s="34">
        <v>0</v>
      </c>
      <c r="M38" s="7">
        <v>23767.15237</v>
      </c>
      <c r="N38" s="489"/>
      <c r="O38" s="490">
        <v>47118</v>
      </c>
      <c r="P38" s="107">
        <v>45641</v>
      </c>
      <c r="Q38" s="363">
        <v>45383</v>
      </c>
      <c r="R38" s="27" t="s">
        <v>1666</v>
      </c>
      <c r="S38" s="490"/>
      <c r="T38" s="489">
        <v>0</v>
      </c>
      <c r="U38" s="489">
        <v>0</v>
      </c>
      <c r="V38" s="489">
        <v>0</v>
      </c>
      <c r="W38" s="34">
        <v>0</v>
      </c>
      <c r="X38" s="34">
        <v>0</v>
      </c>
      <c r="Y38" s="34">
        <v>7000</v>
      </c>
      <c r="Z38" s="34">
        <v>12000</v>
      </c>
      <c r="AA38" s="34">
        <v>24000</v>
      </c>
      <c r="AB38" s="34">
        <v>43000</v>
      </c>
      <c r="AC38" s="34">
        <v>0</v>
      </c>
      <c r="AD38" s="34">
        <v>0</v>
      </c>
      <c r="AE38" s="34">
        <v>796.48</v>
      </c>
      <c r="AF38" s="34">
        <v>0</v>
      </c>
      <c r="AG38" s="34">
        <v>796.48</v>
      </c>
      <c r="AH38" s="34">
        <v>0</v>
      </c>
      <c r="AI38" s="34">
        <v>700</v>
      </c>
      <c r="AJ38" s="34">
        <v>1200</v>
      </c>
      <c r="AK38" s="34">
        <v>2400</v>
      </c>
      <c r="AL38" s="34">
        <v>4300</v>
      </c>
      <c r="AM38" s="34">
        <v>0</v>
      </c>
      <c r="AN38" s="34">
        <v>1050</v>
      </c>
      <c r="AO38" s="34">
        <v>1800</v>
      </c>
      <c r="AP38" s="34">
        <v>3600</v>
      </c>
      <c r="AQ38" s="34">
        <v>6450</v>
      </c>
      <c r="AR38" s="34">
        <v>0</v>
      </c>
      <c r="AS38" s="34">
        <v>1750</v>
      </c>
      <c r="AT38" s="34">
        <v>3000</v>
      </c>
      <c r="AU38" s="34">
        <v>6000</v>
      </c>
      <c r="AV38" s="34">
        <v>10750</v>
      </c>
      <c r="AW38" s="34">
        <v>0</v>
      </c>
      <c r="AX38" s="34">
        <v>3500</v>
      </c>
      <c r="AY38" s="34">
        <v>6000</v>
      </c>
      <c r="AZ38" s="34">
        <v>12000</v>
      </c>
      <c r="BA38" s="34">
        <v>21500</v>
      </c>
      <c r="BB38" s="34">
        <v>0</v>
      </c>
      <c r="BC38" s="34">
        <v>0</v>
      </c>
      <c r="BD38" s="34">
        <v>79.64800000000001</v>
      </c>
      <c r="BE38" s="34">
        <v>0</v>
      </c>
      <c r="BF38" s="34">
        <v>79.64800000000001</v>
      </c>
      <c r="BG38" s="34">
        <v>0</v>
      </c>
      <c r="BH38" s="34">
        <v>0</v>
      </c>
      <c r="BI38" s="34">
        <v>119.47199999999999</v>
      </c>
      <c r="BJ38" s="34">
        <v>0</v>
      </c>
      <c r="BK38" s="34">
        <v>119.47199999999999</v>
      </c>
      <c r="BL38" s="34">
        <v>0</v>
      </c>
      <c r="BM38" s="34">
        <v>0</v>
      </c>
      <c r="BN38" s="34">
        <v>199.12</v>
      </c>
      <c r="BO38" s="34">
        <v>0</v>
      </c>
      <c r="BP38" s="34">
        <v>199.12</v>
      </c>
      <c r="BQ38" s="34">
        <v>0</v>
      </c>
      <c r="BR38" s="34">
        <v>0</v>
      </c>
      <c r="BS38" s="34">
        <v>398.24</v>
      </c>
      <c r="BT38" s="34">
        <v>0</v>
      </c>
      <c r="BU38" s="34">
        <v>398.24</v>
      </c>
      <c r="BV38" s="34">
        <v>0</v>
      </c>
      <c r="BW38" s="34">
        <v>0</v>
      </c>
      <c r="BX38" s="34">
        <v>23767.15</v>
      </c>
      <c r="BY38" s="34"/>
      <c r="CA38" s="27" t="s">
        <v>2915</v>
      </c>
      <c r="CB38" s="10"/>
      <c r="CC38" s="122"/>
      <c r="CD38" s="122"/>
      <c r="CE38" s="215" t="s">
        <v>1968</v>
      </c>
      <c r="CF38" s="10"/>
      <c r="CG38" s="10" t="s">
        <v>2023</v>
      </c>
      <c r="CH38" s="10" t="s">
        <v>2684</v>
      </c>
    </row>
    <row r="39" spans="1:360" s="351" customFormat="1" ht="54" outlineLevel="1">
      <c r="A39" s="649"/>
      <c r="B39" s="36" t="s">
        <v>1877</v>
      </c>
      <c r="C39" s="139" t="s">
        <v>80</v>
      </c>
      <c r="D39" s="27" t="s">
        <v>194</v>
      </c>
      <c r="E39" s="27" t="s">
        <v>1065</v>
      </c>
      <c r="F39" s="10">
        <v>70891098</v>
      </c>
      <c r="G39" s="253">
        <v>6435</v>
      </c>
      <c r="H39" s="27" t="s">
        <v>324</v>
      </c>
      <c r="I39" s="34">
        <v>29771.217659999998</v>
      </c>
      <c r="J39" s="34">
        <v>28971.217659999998</v>
      </c>
      <c r="K39" s="34">
        <v>800</v>
      </c>
      <c r="L39" s="7">
        <v>0</v>
      </c>
      <c r="M39" s="34">
        <v>28971.217659999998</v>
      </c>
      <c r="N39" s="7">
        <v>0</v>
      </c>
      <c r="O39" s="257"/>
      <c r="P39" s="363">
        <v>44818</v>
      </c>
      <c r="Q39" s="363">
        <v>44648</v>
      </c>
      <c r="R39" s="27" t="s">
        <v>693</v>
      </c>
      <c r="S39" s="257"/>
      <c r="T39" s="34">
        <v>0</v>
      </c>
      <c r="U39" s="34">
        <v>684.7269</v>
      </c>
      <c r="V39" s="34">
        <v>0</v>
      </c>
      <c r="W39" s="34">
        <v>684.7269</v>
      </c>
      <c r="X39" s="34">
        <v>0</v>
      </c>
      <c r="Y39" s="34">
        <v>0</v>
      </c>
      <c r="Z39" s="34">
        <v>39</v>
      </c>
      <c r="AA39" s="34">
        <v>0</v>
      </c>
      <c r="AB39" s="444">
        <v>39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3.9000000000000004</v>
      </c>
      <c r="AK39" s="34">
        <v>0</v>
      </c>
      <c r="AL39" s="34">
        <v>3.9000000000000004</v>
      </c>
      <c r="AM39" s="34">
        <v>0</v>
      </c>
      <c r="AN39" s="34">
        <v>0</v>
      </c>
      <c r="AO39" s="34">
        <v>5.85</v>
      </c>
      <c r="AP39" s="34">
        <v>0</v>
      </c>
      <c r="AQ39" s="34">
        <v>5.85</v>
      </c>
      <c r="AR39" s="34">
        <v>0</v>
      </c>
      <c r="AS39" s="34">
        <v>0</v>
      </c>
      <c r="AT39" s="34">
        <v>9.75</v>
      </c>
      <c r="AU39" s="34">
        <v>0</v>
      </c>
      <c r="AV39" s="34">
        <v>9.75</v>
      </c>
      <c r="AW39" s="34">
        <v>0</v>
      </c>
      <c r="AX39" s="34">
        <v>0</v>
      </c>
      <c r="AY39" s="34">
        <v>19.5</v>
      </c>
      <c r="AZ39" s="34">
        <v>0</v>
      </c>
      <c r="BA39" s="34">
        <v>19.5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7">
        <v>0</v>
      </c>
      <c r="CA39" s="27" t="s">
        <v>1878</v>
      </c>
      <c r="CB39" s="10" t="s">
        <v>2028</v>
      </c>
      <c r="CC39" s="122">
        <v>0</v>
      </c>
      <c r="CD39" s="122">
        <v>28681.231299999999</v>
      </c>
      <c r="CE39" s="27" t="s">
        <v>1968</v>
      </c>
      <c r="CF39" s="10" t="s">
        <v>1826</v>
      </c>
      <c r="CG39" s="10" t="s">
        <v>2012</v>
      </c>
      <c r="CH39" s="10" t="s">
        <v>2684</v>
      </c>
    </row>
    <row r="40" spans="1:360" ht="54" outlineLevel="1">
      <c r="A40" s="649"/>
      <c r="B40" s="195" t="s">
        <v>2120</v>
      </c>
      <c r="C40" s="249" t="s">
        <v>80</v>
      </c>
      <c r="D40" s="183" t="s">
        <v>194</v>
      </c>
      <c r="E40" s="183" t="s">
        <v>1065</v>
      </c>
      <c r="F40" s="184">
        <v>70891098</v>
      </c>
      <c r="G40" s="452">
        <v>6929</v>
      </c>
      <c r="H40" s="183" t="s">
        <v>324</v>
      </c>
      <c r="I40" s="185">
        <v>75785.536359999998</v>
      </c>
      <c r="J40" s="185">
        <v>74985.536359999998</v>
      </c>
      <c r="K40" s="185">
        <v>800</v>
      </c>
      <c r="L40" s="187">
        <v>0</v>
      </c>
      <c r="M40" s="185">
        <v>74985.536359999998</v>
      </c>
      <c r="N40" s="187">
        <v>0</v>
      </c>
      <c r="O40" s="264"/>
      <c r="P40" s="394">
        <v>45189</v>
      </c>
      <c r="Q40" s="394">
        <v>44662</v>
      </c>
      <c r="R40" s="183" t="s">
        <v>496</v>
      </c>
      <c r="S40" s="264"/>
      <c r="T40" s="185">
        <v>0</v>
      </c>
      <c r="U40" s="185">
        <v>0</v>
      </c>
      <c r="V40" s="185">
        <v>0</v>
      </c>
      <c r="W40" s="185">
        <v>0</v>
      </c>
      <c r="X40" s="185">
        <v>0</v>
      </c>
      <c r="Y40" s="185">
        <v>0</v>
      </c>
      <c r="Z40" s="185">
        <v>0</v>
      </c>
      <c r="AA40" s="185">
        <v>0</v>
      </c>
      <c r="AB40" s="465">
        <v>0</v>
      </c>
      <c r="AC40" s="185">
        <v>0</v>
      </c>
      <c r="AD40" s="185">
        <v>0</v>
      </c>
      <c r="AE40" s="185">
        <v>0</v>
      </c>
      <c r="AF40" s="185">
        <v>0</v>
      </c>
      <c r="AG40" s="185">
        <v>0</v>
      </c>
      <c r="AH40" s="185">
        <v>0</v>
      </c>
      <c r="AI40" s="185">
        <v>0</v>
      </c>
      <c r="AJ40" s="185">
        <v>0</v>
      </c>
      <c r="AK40" s="185">
        <v>0</v>
      </c>
      <c r="AL40" s="185">
        <v>0</v>
      </c>
      <c r="AM40" s="185">
        <v>0</v>
      </c>
      <c r="AN40" s="185">
        <v>0</v>
      </c>
      <c r="AO40" s="185">
        <v>0</v>
      </c>
      <c r="AP40" s="185">
        <v>0</v>
      </c>
      <c r="AQ40" s="185">
        <v>0</v>
      </c>
      <c r="AR40" s="185">
        <v>0</v>
      </c>
      <c r="AS40" s="185">
        <v>0</v>
      </c>
      <c r="AT40" s="185">
        <v>0</v>
      </c>
      <c r="AU40" s="185">
        <v>0</v>
      </c>
      <c r="AV40" s="185">
        <v>0</v>
      </c>
      <c r="AW40" s="185">
        <v>0</v>
      </c>
      <c r="AX40" s="185">
        <v>0</v>
      </c>
      <c r="AY40" s="185">
        <v>0</v>
      </c>
      <c r="AZ40" s="185">
        <v>0</v>
      </c>
      <c r="BA40" s="185">
        <v>0</v>
      </c>
      <c r="BB40" s="185">
        <v>0</v>
      </c>
      <c r="BC40" s="185">
        <v>0</v>
      </c>
      <c r="BD40" s="185">
        <v>0</v>
      </c>
      <c r="BE40" s="185">
        <v>0</v>
      </c>
      <c r="BF40" s="185">
        <v>0</v>
      </c>
      <c r="BG40" s="185">
        <v>0</v>
      </c>
      <c r="BH40" s="185">
        <v>0</v>
      </c>
      <c r="BI40" s="185">
        <v>0</v>
      </c>
      <c r="BJ40" s="185">
        <v>0</v>
      </c>
      <c r="BK40" s="185">
        <v>0</v>
      </c>
      <c r="BL40" s="185">
        <v>0</v>
      </c>
      <c r="BM40" s="185">
        <v>0</v>
      </c>
      <c r="BN40" s="185">
        <v>0</v>
      </c>
      <c r="BO40" s="185">
        <v>0</v>
      </c>
      <c r="BP40" s="185">
        <v>0</v>
      </c>
      <c r="BQ40" s="185">
        <v>0</v>
      </c>
      <c r="BR40" s="185">
        <v>0</v>
      </c>
      <c r="BS40" s="185">
        <v>0</v>
      </c>
      <c r="BT40" s="185">
        <v>0</v>
      </c>
      <c r="BU40" s="185">
        <v>0</v>
      </c>
      <c r="BV40" s="185">
        <v>0</v>
      </c>
      <c r="BW40" s="185">
        <v>0</v>
      </c>
      <c r="BX40" s="185">
        <v>0</v>
      </c>
      <c r="BY40" s="185">
        <v>0</v>
      </c>
      <c r="BZ40" s="187">
        <v>0</v>
      </c>
      <c r="CA40" s="183" t="s">
        <v>2119</v>
      </c>
      <c r="CB40" s="184" t="s">
        <v>2028</v>
      </c>
      <c r="CC40" s="251">
        <v>0</v>
      </c>
      <c r="CD40" s="251">
        <v>48170.04722</v>
      </c>
      <c r="CE40" s="183" t="s">
        <v>1968</v>
      </c>
      <c r="CF40" s="184" t="s">
        <v>1826</v>
      </c>
      <c r="CG40" s="184" t="s">
        <v>2037</v>
      </c>
      <c r="CH40" s="184" t="s">
        <v>2684</v>
      </c>
    </row>
    <row r="41" spans="1:360" ht="54" outlineLevel="1">
      <c r="A41" s="649"/>
      <c r="B41" s="36" t="s">
        <v>1931</v>
      </c>
      <c r="C41" s="27" t="s">
        <v>80</v>
      </c>
      <c r="D41" s="27" t="s">
        <v>194</v>
      </c>
      <c r="E41" s="27" t="s">
        <v>1065</v>
      </c>
      <c r="F41" s="10">
        <v>70891095</v>
      </c>
      <c r="G41" s="10" t="s">
        <v>80</v>
      </c>
      <c r="H41" s="27" t="s">
        <v>324</v>
      </c>
      <c r="I41" s="34">
        <v>4820.9669999999996</v>
      </c>
      <c r="J41" s="34">
        <v>4820.9669999999996</v>
      </c>
      <c r="K41" s="34">
        <v>0</v>
      </c>
      <c r="L41" s="34">
        <v>0</v>
      </c>
      <c r="M41" s="34">
        <v>4820.9669999999996</v>
      </c>
      <c r="N41" s="34">
        <v>0</v>
      </c>
      <c r="O41" s="34">
        <v>0</v>
      </c>
      <c r="P41" s="363" t="s">
        <v>1528</v>
      </c>
      <c r="Q41" s="363" t="s">
        <v>1528</v>
      </c>
      <c r="R41" s="27" t="s">
        <v>86</v>
      </c>
      <c r="S41" s="34"/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444">
        <v>0</v>
      </c>
      <c r="AC41" s="34">
        <v>0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4820.9669999999996</v>
      </c>
      <c r="CA41" s="27" t="s">
        <v>1932</v>
      </c>
      <c r="CB41" s="27" t="s">
        <v>80</v>
      </c>
      <c r="CC41" s="34">
        <v>0</v>
      </c>
      <c r="CD41" s="34" t="s">
        <v>80</v>
      </c>
      <c r="CE41" s="27" t="s">
        <v>1968</v>
      </c>
      <c r="CG41" s="27" t="s">
        <v>3082</v>
      </c>
      <c r="CH41" s="10" t="s">
        <v>2687</v>
      </c>
    </row>
    <row r="42" spans="1:360" s="351" customFormat="1" ht="90" outlineLevel="1">
      <c r="A42" s="649"/>
      <c r="B42" s="36" t="s">
        <v>1280</v>
      </c>
      <c r="C42" s="27" t="s">
        <v>80</v>
      </c>
      <c r="D42" s="27" t="s">
        <v>194</v>
      </c>
      <c r="E42" s="27" t="s">
        <v>1065</v>
      </c>
      <c r="F42" s="10">
        <v>70891096</v>
      </c>
      <c r="G42" s="10" t="s">
        <v>2688</v>
      </c>
      <c r="H42" s="27" t="s">
        <v>324</v>
      </c>
      <c r="I42" s="34">
        <v>102038.39999999999</v>
      </c>
      <c r="J42" s="34">
        <v>102038.39999999999</v>
      </c>
      <c r="K42" s="34">
        <v>0</v>
      </c>
      <c r="L42" s="34">
        <v>0</v>
      </c>
      <c r="M42" s="34">
        <v>102038.39999999999</v>
      </c>
      <c r="N42" s="34">
        <v>0</v>
      </c>
      <c r="O42" s="34">
        <v>0</v>
      </c>
      <c r="P42" s="107">
        <v>45384</v>
      </c>
      <c r="Q42" s="363">
        <v>44599</v>
      </c>
      <c r="R42" s="27" t="s">
        <v>693</v>
      </c>
      <c r="S42" s="34"/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11000</v>
      </c>
      <c r="AA42" s="34">
        <v>0</v>
      </c>
      <c r="AB42" s="444">
        <v>11000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1100</v>
      </c>
      <c r="AK42" s="34">
        <v>0</v>
      </c>
      <c r="AL42" s="34">
        <v>1100</v>
      </c>
      <c r="AM42" s="34">
        <v>0</v>
      </c>
      <c r="AN42" s="34">
        <v>0</v>
      </c>
      <c r="AO42" s="34">
        <v>1650</v>
      </c>
      <c r="AP42" s="34">
        <v>0</v>
      </c>
      <c r="AQ42" s="34">
        <v>1650</v>
      </c>
      <c r="AR42" s="34">
        <v>0</v>
      </c>
      <c r="AS42" s="34">
        <v>0</v>
      </c>
      <c r="AT42" s="34">
        <v>2750</v>
      </c>
      <c r="AU42" s="34">
        <v>0</v>
      </c>
      <c r="AV42" s="34">
        <v>2750</v>
      </c>
      <c r="AW42" s="34">
        <v>0</v>
      </c>
      <c r="AX42" s="34">
        <v>0</v>
      </c>
      <c r="AY42" s="34">
        <v>5500</v>
      </c>
      <c r="AZ42" s="34">
        <v>0</v>
      </c>
      <c r="BA42" s="34">
        <v>5500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102038.39999999999</v>
      </c>
      <c r="CA42" s="27" t="s">
        <v>1281</v>
      </c>
      <c r="CB42" s="27" t="s">
        <v>2029</v>
      </c>
      <c r="CC42" s="122">
        <v>0</v>
      </c>
      <c r="CD42" s="122">
        <v>99554.644539999994</v>
      </c>
      <c r="CE42" s="27" t="s">
        <v>1968</v>
      </c>
      <c r="CF42" s="27"/>
      <c r="CG42" s="27" t="s">
        <v>2009</v>
      </c>
      <c r="CH42" s="10" t="s">
        <v>2684</v>
      </c>
    </row>
    <row r="43" spans="1:360" ht="54" outlineLevel="1">
      <c r="A43" s="649"/>
      <c r="B43" s="195" t="s">
        <v>1879</v>
      </c>
      <c r="C43" s="249" t="s">
        <v>80</v>
      </c>
      <c r="D43" s="183" t="s">
        <v>194</v>
      </c>
      <c r="E43" s="183" t="s">
        <v>1065</v>
      </c>
      <c r="F43" s="184">
        <v>70891099</v>
      </c>
      <c r="G43" s="452">
        <v>5491</v>
      </c>
      <c r="H43" s="183" t="s">
        <v>324</v>
      </c>
      <c r="I43" s="185">
        <v>53953.16059</v>
      </c>
      <c r="J43" s="185">
        <v>50308.640590000003</v>
      </c>
      <c r="K43" s="185">
        <v>3644.5199999999968</v>
      </c>
      <c r="L43" s="187">
        <v>0</v>
      </c>
      <c r="M43" s="185">
        <v>50308.640590000003</v>
      </c>
      <c r="N43" s="187">
        <v>0</v>
      </c>
      <c r="O43" s="264">
        <v>45657</v>
      </c>
      <c r="P43" s="394">
        <v>44895</v>
      </c>
      <c r="Q43" s="394">
        <v>44522</v>
      </c>
      <c r="R43" s="183" t="s">
        <v>496</v>
      </c>
      <c r="S43" s="264"/>
      <c r="T43" s="185">
        <v>0</v>
      </c>
      <c r="U43" s="185">
        <v>1047.6179999999999</v>
      </c>
      <c r="V43" s="185">
        <v>0</v>
      </c>
      <c r="W43" s="185">
        <v>1047.6179999999999</v>
      </c>
      <c r="X43" s="185">
        <v>0</v>
      </c>
      <c r="Y43" s="185">
        <v>0</v>
      </c>
      <c r="Z43" s="185">
        <v>39</v>
      </c>
      <c r="AA43" s="185">
        <v>0</v>
      </c>
      <c r="AB43" s="465">
        <v>39</v>
      </c>
      <c r="AC43" s="185">
        <v>0</v>
      </c>
      <c r="AD43" s="185">
        <v>0</v>
      </c>
      <c r="AE43" s="185">
        <v>0</v>
      </c>
      <c r="AF43" s="185">
        <v>0</v>
      </c>
      <c r="AG43" s="185">
        <v>0</v>
      </c>
      <c r="AH43" s="185">
        <v>0</v>
      </c>
      <c r="AI43" s="185">
        <v>0</v>
      </c>
      <c r="AJ43" s="185">
        <v>3.9000000000000004</v>
      </c>
      <c r="AK43" s="185">
        <v>0</v>
      </c>
      <c r="AL43" s="185">
        <v>3.9000000000000004</v>
      </c>
      <c r="AM43" s="185">
        <v>0</v>
      </c>
      <c r="AN43" s="185">
        <v>0</v>
      </c>
      <c r="AO43" s="185">
        <v>5.85</v>
      </c>
      <c r="AP43" s="185">
        <v>0</v>
      </c>
      <c r="AQ43" s="185">
        <v>5.85</v>
      </c>
      <c r="AR43" s="185">
        <v>0</v>
      </c>
      <c r="AS43" s="185">
        <v>0</v>
      </c>
      <c r="AT43" s="185">
        <v>9.75</v>
      </c>
      <c r="AU43" s="185">
        <v>0</v>
      </c>
      <c r="AV43" s="185">
        <v>9.75</v>
      </c>
      <c r="AW43" s="185">
        <v>0</v>
      </c>
      <c r="AX43" s="185">
        <v>0</v>
      </c>
      <c r="AY43" s="185">
        <v>19.5</v>
      </c>
      <c r="AZ43" s="185">
        <v>0</v>
      </c>
      <c r="BA43" s="185">
        <v>19.5</v>
      </c>
      <c r="BB43" s="185">
        <v>0</v>
      </c>
      <c r="BC43" s="185">
        <v>0</v>
      </c>
      <c r="BD43" s="185">
        <v>0</v>
      </c>
      <c r="BE43" s="185">
        <v>0</v>
      </c>
      <c r="BF43" s="185">
        <v>0</v>
      </c>
      <c r="BG43" s="185">
        <v>0</v>
      </c>
      <c r="BH43" s="185">
        <v>0</v>
      </c>
      <c r="BI43" s="185">
        <v>0</v>
      </c>
      <c r="BJ43" s="185">
        <v>0</v>
      </c>
      <c r="BK43" s="185">
        <v>0</v>
      </c>
      <c r="BL43" s="185">
        <v>0</v>
      </c>
      <c r="BM43" s="185">
        <v>0</v>
      </c>
      <c r="BN43" s="185">
        <v>0</v>
      </c>
      <c r="BO43" s="185">
        <v>0</v>
      </c>
      <c r="BP43" s="185">
        <v>0</v>
      </c>
      <c r="BQ43" s="185">
        <v>0</v>
      </c>
      <c r="BR43" s="185">
        <v>0</v>
      </c>
      <c r="BS43" s="185">
        <v>0</v>
      </c>
      <c r="BT43" s="185">
        <v>0</v>
      </c>
      <c r="BU43" s="185">
        <v>0</v>
      </c>
      <c r="BV43" s="185">
        <v>0</v>
      </c>
      <c r="BW43" s="185">
        <v>0</v>
      </c>
      <c r="BX43" s="185">
        <v>0</v>
      </c>
      <c r="BY43" s="185">
        <v>0</v>
      </c>
      <c r="BZ43" s="185">
        <v>53953.16059</v>
      </c>
      <c r="CA43" s="183" t="s">
        <v>1896</v>
      </c>
      <c r="CB43" s="184" t="s">
        <v>2028</v>
      </c>
      <c r="CC43" s="251">
        <v>0</v>
      </c>
      <c r="CD43" s="251">
        <v>51547.802060000002</v>
      </c>
      <c r="CE43" s="183" t="s">
        <v>1968</v>
      </c>
      <c r="CF43" s="184" t="s">
        <v>1826</v>
      </c>
      <c r="CG43" s="183" t="s">
        <v>3082</v>
      </c>
      <c r="CH43" s="184" t="s">
        <v>2684</v>
      </c>
    </row>
    <row r="44" spans="1:360" s="351" customFormat="1" ht="54" outlineLevel="1">
      <c r="A44" s="649"/>
      <c r="B44" s="66" t="s">
        <v>452</v>
      </c>
      <c r="C44" s="395" t="s">
        <v>80</v>
      </c>
      <c r="D44" s="27" t="s">
        <v>194</v>
      </c>
      <c r="E44" s="27" t="s">
        <v>1065</v>
      </c>
      <c r="F44" s="10">
        <v>70891100</v>
      </c>
      <c r="G44" s="10">
        <v>4822</v>
      </c>
      <c r="H44" s="27" t="s">
        <v>324</v>
      </c>
      <c r="I44" s="34">
        <v>8700</v>
      </c>
      <c r="J44" s="34">
        <v>5711.2265399999997</v>
      </c>
      <c r="K44" s="34">
        <v>2988.7734600000003</v>
      </c>
      <c r="L44" s="34">
        <v>0</v>
      </c>
      <c r="M44" s="34">
        <v>7395</v>
      </c>
      <c r="N44" s="34">
        <v>0</v>
      </c>
      <c r="O44" s="34">
        <v>0</v>
      </c>
      <c r="P44" s="107">
        <v>44348</v>
      </c>
      <c r="Q44" s="363">
        <v>43768</v>
      </c>
      <c r="R44" s="27" t="s">
        <v>496</v>
      </c>
      <c r="S44" s="34"/>
      <c r="T44" s="34">
        <v>2921.2118999999998</v>
      </c>
      <c r="U44" s="34">
        <v>67.56156</v>
      </c>
      <c r="V44" s="34">
        <v>0</v>
      </c>
      <c r="W44" s="34">
        <v>2988.7734599999999</v>
      </c>
      <c r="X44" s="34">
        <v>0</v>
      </c>
      <c r="Y44" s="34">
        <v>0</v>
      </c>
      <c r="Z44" s="34">
        <v>0</v>
      </c>
      <c r="AA44" s="34">
        <v>0</v>
      </c>
      <c r="AB44" s="44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1305</v>
      </c>
      <c r="BX44" s="34">
        <v>0</v>
      </c>
      <c r="BY44" s="34">
        <v>0</v>
      </c>
      <c r="BZ44" s="34">
        <v>7395</v>
      </c>
      <c r="CA44" s="27" t="s">
        <v>986</v>
      </c>
      <c r="CB44" s="27" t="s">
        <v>2083</v>
      </c>
      <c r="CC44" s="467">
        <v>0</v>
      </c>
      <c r="CD44" s="467">
        <v>5902</v>
      </c>
      <c r="CE44" s="27" t="s">
        <v>1968</v>
      </c>
      <c r="CF44" s="27">
        <v>2988.7734599999999</v>
      </c>
      <c r="CG44" s="27" t="s">
        <v>2007</v>
      </c>
      <c r="CH44" s="10" t="s">
        <v>2684</v>
      </c>
    </row>
    <row r="45" spans="1:360" s="351" customFormat="1" ht="108" outlineLevel="1">
      <c r="A45" s="649"/>
      <c r="B45" s="445" t="s">
        <v>453</v>
      </c>
      <c r="C45" s="571" t="s">
        <v>80</v>
      </c>
      <c r="D45" s="183" t="s">
        <v>194</v>
      </c>
      <c r="E45" s="183" t="s">
        <v>1065</v>
      </c>
      <c r="F45" s="184">
        <v>70891101</v>
      </c>
      <c r="G45" s="184" t="s">
        <v>80</v>
      </c>
      <c r="H45" s="183" t="s">
        <v>324</v>
      </c>
      <c r="I45" s="185">
        <v>8054</v>
      </c>
      <c r="J45" s="185">
        <v>8054</v>
      </c>
      <c r="K45" s="185">
        <v>0</v>
      </c>
      <c r="L45" s="185">
        <v>0</v>
      </c>
      <c r="M45" s="185">
        <v>8054</v>
      </c>
      <c r="N45" s="185">
        <v>0</v>
      </c>
      <c r="O45" s="185">
        <v>0</v>
      </c>
      <c r="P45" s="188">
        <v>44905</v>
      </c>
      <c r="Q45" s="394">
        <v>43525</v>
      </c>
      <c r="R45" s="234" t="s">
        <v>496</v>
      </c>
      <c r="S45" s="185"/>
      <c r="T45" s="185">
        <v>0</v>
      </c>
      <c r="U45" s="185">
        <v>0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465">
        <v>0</v>
      </c>
      <c r="AC45" s="185">
        <v>0</v>
      </c>
      <c r="AD45" s="185">
        <v>0</v>
      </c>
      <c r="AE45" s="185">
        <v>0</v>
      </c>
      <c r="AF45" s="185">
        <v>0</v>
      </c>
      <c r="AG45" s="185">
        <v>0</v>
      </c>
      <c r="AH45" s="185">
        <v>0</v>
      </c>
      <c r="AI45" s="185">
        <v>0</v>
      </c>
      <c r="AJ45" s="185">
        <v>0</v>
      </c>
      <c r="AK45" s="185">
        <v>0</v>
      </c>
      <c r="AL45" s="185">
        <v>0</v>
      </c>
      <c r="AM45" s="185">
        <v>0</v>
      </c>
      <c r="AN45" s="185">
        <v>0</v>
      </c>
      <c r="AO45" s="185">
        <v>0</v>
      </c>
      <c r="AP45" s="185">
        <v>0</v>
      </c>
      <c r="AQ45" s="185">
        <v>0</v>
      </c>
      <c r="AR45" s="185">
        <v>0</v>
      </c>
      <c r="AS45" s="185">
        <v>0</v>
      </c>
      <c r="AT45" s="185">
        <v>0</v>
      </c>
      <c r="AU45" s="185">
        <v>0</v>
      </c>
      <c r="AV45" s="185">
        <v>0</v>
      </c>
      <c r="AW45" s="185">
        <v>0</v>
      </c>
      <c r="AX45" s="185">
        <v>0</v>
      </c>
      <c r="AY45" s="185">
        <v>0</v>
      </c>
      <c r="AZ45" s="185">
        <v>0</v>
      </c>
      <c r="BA45" s="185">
        <v>0</v>
      </c>
      <c r="BB45" s="185">
        <v>0</v>
      </c>
      <c r="BC45" s="185">
        <v>0</v>
      </c>
      <c r="BD45" s="185">
        <v>0</v>
      </c>
      <c r="BE45" s="185">
        <v>0</v>
      </c>
      <c r="BF45" s="185">
        <v>0</v>
      </c>
      <c r="BG45" s="185">
        <v>0</v>
      </c>
      <c r="BH45" s="185">
        <v>0</v>
      </c>
      <c r="BI45" s="185">
        <v>0</v>
      </c>
      <c r="BJ45" s="185">
        <v>0</v>
      </c>
      <c r="BK45" s="185">
        <v>0</v>
      </c>
      <c r="BL45" s="185">
        <v>0</v>
      </c>
      <c r="BM45" s="185">
        <v>0</v>
      </c>
      <c r="BN45" s="185">
        <v>0</v>
      </c>
      <c r="BO45" s="185">
        <v>0</v>
      </c>
      <c r="BP45" s="185">
        <v>0</v>
      </c>
      <c r="BQ45" s="185">
        <v>0</v>
      </c>
      <c r="BR45" s="185">
        <v>0</v>
      </c>
      <c r="BS45" s="185">
        <v>0</v>
      </c>
      <c r="BT45" s="185">
        <v>0</v>
      </c>
      <c r="BU45" s="185">
        <v>0</v>
      </c>
      <c r="BV45" s="185">
        <v>0</v>
      </c>
      <c r="BW45" s="185">
        <v>0</v>
      </c>
      <c r="BX45" s="185">
        <v>0</v>
      </c>
      <c r="BY45" s="185">
        <v>0</v>
      </c>
      <c r="BZ45" s="185">
        <v>8054</v>
      </c>
      <c r="CA45" s="183" t="s">
        <v>454</v>
      </c>
      <c r="CB45" s="183" t="s">
        <v>2030</v>
      </c>
      <c r="CC45" s="468">
        <v>0</v>
      </c>
      <c r="CD45" s="251">
        <v>2956.5406200000002</v>
      </c>
      <c r="CE45" s="183" t="s">
        <v>1968</v>
      </c>
      <c r="CF45" s="183"/>
      <c r="CG45" s="183" t="s">
        <v>2012</v>
      </c>
      <c r="CH45" s="184" t="s">
        <v>2684</v>
      </c>
    </row>
    <row r="46" spans="1:360" ht="108" outlineLevel="1">
      <c r="A46" s="649"/>
      <c r="B46" s="445" t="s">
        <v>1022</v>
      </c>
      <c r="C46" s="571" t="s">
        <v>80</v>
      </c>
      <c r="D46" s="183" t="s">
        <v>194</v>
      </c>
      <c r="E46" s="183" t="s">
        <v>1065</v>
      </c>
      <c r="F46" s="184">
        <v>70891118</v>
      </c>
      <c r="G46" s="184" t="s">
        <v>1303</v>
      </c>
      <c r="H46" s="183" t="s">
        <v>324</v>
      </c>
      <c r="I46" s="235">
        <v>101042.2</v>
      </c>
      <c r="J46" s="235">
        <v>80642.2</v>
      </c>
      <c r="K46" s="235">
        <v>20400</v>
      </c>
      <c r="L46" s="235">
        <v>0</v>
      </c>
      <c r="M46" s="235">
        <v>80642.2</v>
      </c>
      <c r="N46" s="235">
        <v>0</v>
      </c>
      <c r="O46" s="235">
        <v>0</v>
      </c>
      <c r="P46" s="463">
        <v>44501</v>
      </c>
      <c r="Q46" s="464">
        <v>44095</v>
      </c>
      <c r="R46" s="234" t="s">
        <v>496</v>
      </c>
      <c r="S46" s="235"/>
      <c r="T46" s="185">
        <v>20384.724750000001</v>
      </c>
      <c r="U46" s="185">
        <v>0</v>
      </c>
      <c r="V46" s="185">
        <v>0</v>
      </c>
      <c r="W46" s="185">
        <v>20384.724750000001</v>
      </c>
      <c r="X46" s="235">
        <v>0</v>
      </c>
      <c r="Y46" s="235">
        <v>0</v>
      </c>
      <c r="Z46" s="235">
        <v>0</v>
      </c>
      <c r="AA46" s="235">
        <v>0</v>
      </c>
      <c r="AB46" s="46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185">
        <v>0</v>
      </c>
      <c r="AJ46" s="185">
        <v>0</v>
      </c>
      <c r="AK46" s="185">
        <v>0</v>
      </c>
      <c r="AL46" s="185">
        <v>0</v>
      </c>
      <c r="AM46" s="185">
        <v>0</v>
      </c>
      <c r="AN46" s="185">
        <v>0</v>
      </c>
      <c r="AO46" s="185">
        <v>0</v>
      </c>
      <c r="AP46" s="185">
        <v>0</v>
      </c>
      <c r="AQ46" s="185">
        <v>0</v>
      </c>
      <c r="AR46" s="185">
        <v>0</v>
      </c>
      <c r="AS46" s="185">
        <v>0</v>
      </c>
      <c r="AT46" s="185">
        <v>0</v>
      </c>
      <c r="AU46" s="185">
        <v>0</v>
      </c>
      <c r="AV46" s="185">
        <v>0</v>
      </c>
      <c r="AW46" s="185">
        <v>0</v>
      </c>
      <c r="AX46" s="185">
        <v>0</v>
      </c>
      <c r="AY46" s="185">
        <v>0</v>
      </c>
      <c r="AZ46" s="185">
        <v>0</v>
      </c>
      <c r="BA46" s="185">
        <v>0</v>
      </c>
      <c r="BB46" s="185">
        <v>0</v>
      </c>
      <c r="BC46" s="185">
        <v>0</v>
      </c>
      <c r="BD46" s="185">
        <v>0</v>
      </c>
      <c r="BE46" s="185">
        <v>0</v>
      </c>
      <c r="BF46" s="185">
        <v>0</v>
      </c>
      <c r="BG46" s="185">
        <v>0</v>
      </c>
      <c r="BH46" s="185">
        <v>0</v>
      </c>
      <c r="BI46" s="185">
        <v>0</v>
      </c>
      <c r="BJ46" s="185">
        <v>0</v>
      </c>
      <c r="BK46" s="185">
        <v>0</v>
      </c>
      <c r="BL46" s="185">
        <v>0</v>
      </c>
      <c r="BM46" s="185">
        <v>0</v>
      </c>
      <c r="BN46" s="185">
        <v>0</v>
      </c>
      <c r="BO46" s="185">
        <v>0</v>
      </c>
      <c r="BP46" s="185">
        <v>0</v>
      </c>
      <c r="BQ46" s="185">
        <v>0</v>
      </c>
      <c r="BR46" s="185">
        <v>0</v>
      </c>
      <c r="BS46" s="185">
        <v>0</v>
      </c>
      <c r="BT46" s="185">
        <v>0</v>
      </c>
      <c r="BU46" s="185">
        <v>0</v>
      </c>
      <c r="BV46" s="185">
        <v>0</v>
      </c>
      <c r="BW46" s="185">
        <v>0</v>
      </c>
      <c r="BX46" s="185">
        <v>0</v>
      </c>
      <c r="BY46" s="185">
        <v>0</v>
      </c>
      <c r="BZ46" s="235">
        <v>0</v>
      </c>
      <c r="CA46" s="234" t="s">
        <v>1018</v>
      </c>
      <c r="CB46" s="234" t="s">
        <v>2031</v>
      </c>
      <c r="CC46" s="466">
        <v>0</v>
      </c>
      <c r="CD46" s="466">
        <v>82999.999590000007</v>
      </c>
      <c r="CE46" s="183" t="s">
        <v>1968</v>
      </c>
      <c r="CF46" s="183"/>
      <c r="CG46" s="183" t="s">
        <v>3082</v>
      </c>
      <c r="CH46" s="184" t="s">
        <v>2684</v>
      </c>
    </row>
    <row r="47" spans="1:360" ht="54" outlineLevel="1">
      <c r="A47" s="649"/>
      <c r="B47" s="66" t="s">
        <v>1245</v>
      </c>
      <c r="C47" s="395" t="s">
        <v>80</v>
      </c>
      <c r="D47" s="27" t="s">
        <v>194</v>
      </c>
      <c r="E47" s="27" t="s">
        <v>1065</v>
      </c>
      <c r="F47" s="10">
        <v>70891120</v>
      </c>
      <c r="G47" s="10" t="s">
        <v>2820</v>
      </c>
      <c r="H47" s="27" t="s">
        <v>324</v>
      </c>
      <c r="I47" s="35">
        <v>202218.24600000001</v>
      </c>
      <c r="J47" s="35">
        <v>198218.24600000001</v>
      </c>
      <c r="K47" s="35">
        <v>4000</v>
      </c>
      <c r="L47" s="35">
        <v>0</v>
      </c>
      <c r="M47" s="35">
        <v>202218.24600000001</v>
      </c>
      <c r="N47" s="35">
        <v>0</v>
      </c>
      <c r="O47" s="35">
        <v>0</v>
      </c>
      <c r="P47" s="446">
        <v>45246</v>
      </c>
      <c r="Q47" s="400" t="s">
        <v>2357</v>
      </c>
      <c r="R47" s="37" t="s">
        <v>693</v>
      </c>
      <c r="S47" s="35"/>
      <c r="T47" s="35">
        <v>0</v>
      </c>
      <c r="U47" s="35">
        <v>4930.8748299999997</v>
      </c>
      <c r="V47" s="35">
        <v>0</v>
      </c>
      <c r="W47" s="35">
        <v>4930.8748299999997</v>
      </c>
      <c r="X47" s="35">
        <v>0</v>
      </c>
      <c r="Y47" s="35">
        <v>0</v>
      </c>
      <c r="Z47" s="35">
        <v>18000</v>
      </c>
      <c r="AA47" s="35">
        <v>0</v>
      </c>
      <c r="AB47" s="444">
        <v>18000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4">
        <v>0</v>
      </c>
      <c r="AJ47" s="34">
        <v>1800</v>
      </c>
      <c r="AK47" s="34">
        <v>0</v>
      </c>
      <c r="AL47" s="34">
        <v>1800</v>
      </c>
      <c r="AM47" s="34">
        <v>0</v>
      </c>
      <c r="AN47" s="34">
        <v>0</v>
      </c>
      <c r="AO47" s="34">
        <v>2700</v>
      </c>
      <c r="AP47" s="34">
        <v>0</v>
      </c>
      <c r="AQ47" s="34">
        <v>2700</v>
      </c>
      <c r="AR47" s="34">
        <v>0</v>
      </c>
      <c r="AS47" s="34">
        <v>0</v>
      </c>
      <c r="AT47" s="34">
        <v>4500</v>
      </c>
      <c r="AU47" s="34">
        <v>0</v>
      </c>
      <c r="AV47" s="34">
        <v>4500</v>
      </c>
      <c r="AW47" s="34">
        <v>0</v>
      </c>
      <c r="AX47" s="34">
        <v>0</v>
      </c>
      <c r="AY47" s="34">
        <v>9000</v>
      </c>
      <c r="AZ47" s="34">
        <v>0</v>
      </c>
      <c r="BA47" s="34">
        <v>9000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5">
        <v>202218.24600000001</v>
      </c>
      <c r="CA47" s="37" t="s">
        <v>1277</v>
      </c>
      <c r="CB47" s="37" t="s">
        <v>2048</v>
      </c>
      <c r="CC47" s="447">
        <v>0</v>
      </c>
      <c r="CD47" s="447">
        <v>173076.37684000001</v>
      </c>
      <c r="CE47" s="27" t="s">
        <v>1968</v>
      </c>
      <c r="CG47" s="27" t="s">
        <v>2007</v>
      </c>
      <c r="CH47" s="10" t="s">
        <v>2684</v>
      </c>
    </row>
    <row r="48" spans="1:360" ht="72" outlineLevel="1">
      <c r="A48" s="649"/>
      <c r="B48" s="66" t="s">
        <v>1246</v>
      </c>
      <c r="C48" s="395" t="s">
        <v>80</v>
      </c>
      <c r="D48" s="27" t="s">
        <v>194</v>
      </c>
      <c r="E48" s="27" t="s">
        <v>1065</v>
      </c>
      <c r="F48" s="10">
        <v>70891121</v>
      </c>
      <c r="G48" s="10" t="s">
        <v>80</v>
      </c>
      <c r="H48" s="27" t="s">
        <v>324</v>
      </c>
      <c r="I48" s="35">
        <v>199438</v>
      </c>
      <c r="J48" s="35">
        <v>199438</v>
      </c>
      <c r="K48" s="35">
        <v>0</v>
      </c>
      <c r="L48" s="35">
        <v>0</v>
      </c>
      <c r="M48" s="35">
        <v>199438</v>
      </c>
      <c r="N48" s="35">
        <v>0</v>
      </c>
      <c r="O48" s="35">
        <v>0</v>
      </c>
      <c r="P48" s="446" t="s">
        <v>80</v>
      </c>
      <c r="Q48" s="400">
        <v>44525</v>
      </c>
      <c r="R48" s="37" t="s">
        <v>1666</v>
      </c>
      <c r="S48" s="35"/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444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5">
        <v>199438</v>
      </c>
      <c r="CA48" s="37" t="s">
        <v>1277</v>
      </c>
      <c r="CB48" s="37" t="s">
        <v>2033</v>
      </c>
      <c r="CC48" s="447">
        <v>0</v>
      </c>
      <c r="CD48" s="447">
        <v>52049.036379999998</v>
      </c>
      <c r="CE48" s="27" t="s">
        <v>1968</v>
      </c>
      <c r="CG48" s="27" t="s">
        <v>2015</v>
      </c>
      <c r="CH48" s="10" t="s">
        <v>2684</v>
      </c>
    </row>
    <row r="49" spans="1:86" ht="72" outlineLevel="1">
      <c r="A49" s="649"/>
      <c r="B49" s="66" t="s">
        <v>1249</v>
      </c>
      <c r="C49" s="395" t="s">
        <v>80</v>
      </c>
      <c r="D49" s="27" t="s">
        <v>194</v>
      </c>
      <c r="E49" s="27" t="s">
        <v>1065</v>
      </c>
      <c r="F49" s="10">
        <v>70891124</v>
      </c>
      <c r="G49" s="10" t="s">
        <v>80</v>
      </c>
      <c r="H49" s="27" t="s">
        <v>324</v>
      </c>
      <c r="I49" s="35">
        <v>177015</v>
      </c>
      <c r="J49" s="35">
        <v>177015</v>
      </c>
      <c r="K49" s="35">
        <v>0</v>
      </c>
      <c r="L49" s="35">
        <v>0</v>
      </c>
      <c r="M49" s="35">
        <v>177015</v>
      </c>
      <c r="N49" s="35">
        <v>0</v>
      </c>
      <c r="O49" s="35">
        <v>0</v>
      </c>
      <c r="P49" s="446" t="s">
        <v>80</v>
      </c>
      <c r="Q49" s="400" t="s">
        <v>1315</v>
      </c>
      <c r="R49" s="37" t="s">
        <v>86</v>
      </c>
      <c r="S49" s="35"/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444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5">
        <v>177015</v>
      </c>
      <c r="CA49" s="37" t="s">
        <v>1277</v>
      </c>
      <c r="CB49" s="37" t="s">
        <v>2033</v>
      </c>
      <c r="CC49" s="447">
        <v>0</v>
      </c>
      <c r="CD49" s="447">
        <v>5540.8973400000004</v>
      </c>
      <c r="CE49" s="27" t="s">
        <v>1968</v>
      </c>
      <c r="CG49" s="27" t="s">
        <v>2015</v>
      </c>
      <c r="CH49" s="10" t="s">
        <v>2684</v>
      </c>
    </row>
    <row r="50" spans="1:86" ht="54" outlineLevel="1">
      <c r="A50" s="649"/>
      <c r="B50" s="66" t="s">
        <v>1250</v>
      </c>
      <c r="C50" s="395" t="s">
        <v>80</v>
      </c>
      <c r="D50" s="27" t="s">
        <v>194</v>
      </c>
      <c r="E50" s="27" t="s">
        <v>1065</v>
      </c>
      <c r="F50" s="10">
        <v>70891125</v>
      </c>
      <c r="G50" s="10" t="s">
        <v>80</v>
      </c>
      <c r="H50" s="27" t="s">
        <v>324</v>
      </c>
      <c r="I50" s="35">
        <v>16347.96</v>
      </c>
      <c r="J50" s="35">
        <v>2420</v>
      </c>
      <c r="K50" s="35">
        <v>13927.96</v>
      </c>
      <c r="L50" s="35">
        <v>0</v>
      </c>
      <c r="M50" s="35">
        <v>2420</v>
      </c>
      <c r="N50" s="35">
        <v>0</v>
      </c>
      <c r="O50" s="35">
        <v>0</v>
      </c>
      <c r="P50" s="446" t="s">
        <v>80</v>
      </c>
      <c r="Q50" s="400" t="s">
        <v>2358</v>
      </c>
      <c r="R50" s="37" t="s">
        <v>86</v>
      </c>
      <c r="S50" s="35"/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10330</v>
      </c>
      <c r="AA50" s="35">
        <v>0</v>
      </c>
      <c r="AB50" s="444">
        <v>10330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4">
        <v>0</v>
      </c>
      <c r="AJ50" s="34">
        <v>1033</v>
      </c>
      <c r="AK50" s="34">
        <v>0</v>
      </c>
      <c r="AL50" s="34">
        <v>1033</v>
      </c>
      <c r="AM50" s="34">
        <v>0</v>
      </c>
      <c r="AN50" s="34">
        <v>0</v>
      </c>
      <c r="AO50" s="34">
        <v>1549.5</v>
      </c>
      <c r="AP50" s="34">
        <v>0</v>
      </c>
      <c r="AQ50" s="34">
        <v>1549.5</v>
      </c>
      <c r="AR50" s="34">
        <v>0</v>
      </c>
      <c r="AS50" s="34">
        <v>0</v>
      </c>
      <c r="AT50" s="34">
        <v>2582.5</v>
      </c>
      <c r="AU50" s="34">
        <v>0</v>
      </c>
      <c r="AV50" s="34">
        <v>2582.5</v>
      </c>
      <c r="AW50" s="34">
        <v>0</v>
      </c>
      <c r="AX50" s="34">
        <v>0</v>
      </c>
      <c r="AY50" s="34">
        <v>5165</v>
      </c>
      <c r="AZ50" s="34">
        <v>0</v>
      </c>
      <c r="BA50" s="34">
        <v>5165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5">
        <v>2420</v>
      </c>
      <c r="CA50" s="37" t="s">
        <v>1277</v>
      </c>
      <c r="CB50" s="37" t="s">
        <v>2034</v>
      </c>
      <c r="CC50" s="447">
        <v>0</v>
      </c>
      <c r="CD50" s="447">
        <v>8228.3089999999993</v>
      </c>
      <c r="CE50" s="27" t="s">
        <v>1968</v>
      </c>
      <c r="CG50" s="27" t="s">
        <v>2011</v>
      </c>
      <c r="CH50" s="10" t="s">
        <v>2684</v>
      </c>
    </row>
    <row r="51" spans="1:86" ht="180" outlineLevel="1">
      <c r="A51" s="649"/>
      <c r="B51" s="66" t="s">
        <v>1252</v>
      </c>
      <c r="C51" s="395" t="s">
        <v>80</v>
      </c>
      <c r="D51" s="27" t="s">
        <v>194</v>
      </c>
      <c r="E51" s="27" t="s">
        <v>1065</v>
      </c>
      <c r="F51" s="10">
        <v>70891126</v>
      </c>
      <c r="G51" s="10" t="s">
        <v>80</v>
      </c>
      <c r="H51" s="27" t="s">
        <v>324</v>
      </c>
      <c r="I51" s="35">
        <v>12803.689</v>
      </c>
      <c r="J51" s="35">
        <v>4235</v>
      </c>
      <c r="K51" s="35">
        <v>8568.6890000000003</v>
      </c>
      <c r="L51" s="35">
        <v>0</v>
      </c>
      <c r="M51" s="35">
        <v>4235</v>
      </c>
      <c r="N51" s="35">
        <v>0</v>
      </c>
      <c r="O51" s="35">
        <v>0</v>
      </c>
      <c r="P51" s="446" t="s">
        <v>80</v>
      </c>
      <c r="Q51" s="400">
        <v>44852</v>
      </c>
      <c r="R51" s="37" t="s">
        <v>1666</v>
      </c>
      <c r="S51" s="35"/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444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5">
        <v>4235</v>
      </c>
      <c r="CA51" s="37" t="s">
        <v>1277</v>
      </c>
      <c r="CB51" s="37" t="s">
        <v>2035</v>
      </c>
      <c r="CC51" s="447">
        <v>0</v>
      </c>
      <c r="CD51" s="447">
        <v>98885.49424</v>
      </c>
      <c r="CE51" s="27" t="s">
        <v>1968</v>
      </c>
      <c r="CG51" s="27" t="s">
        <v>2086</v>
      </c>
      <c r="CH51" s="10" t="s">
        <v>2684</v>
      </c>
    </row>
    <row r="52" spans="1:86" ht="180" outlineLevel="1">
      <c r="A52" s="649"/>
      <c r="B52" s="66" t="s">
        <v>1254</v>
      </c>
      <c r="C52" s="395" t="s">
        <v>80</v>
      </c>
      <c r="D52" s="27" t="s">
        <v>194</v>
      </c>
      <c r="E52" s="27" t="s">
        <v>1065</v>
      </c>
      <c r="F52" s="10">
        <v>70891128</v>
      </c>
      <c r="G52" s="10" t="s">
        <v>80</v>
      </c>
      <c r="H52" s="27" t="s">
        <v>324</v>
      </c>
      <c r="I52" s="35">
        <v>2500</v>
      </c>
      <c r="J52" s="35">
        <v>2420</v>
      </c>
      <c r="K52" s="35">
        <v>80</v>
      </c>
      <c r="L52" s="35">
        <v>0</v>
      </c>
      <c r="M52" s="35">
        <v>2420</v>
      </c>
      <c r="N52" s="35">
        <v>0</v>
      </c>
      <c r="O52" s="35">
        <v>0</v>
      </c>
      <c r="P52" s="446" t="s">
        <v>80</v>
      </c>
      <c r="Q52" s="400" t="s">
        <v>1816</v>
      </c>
      <c r="R52" s="37" t="s">
        <v>86</v>
      </c>
      <c r="S52" s="35"/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444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5">
        <v>2420</v>
      </c>
      <c r="CA52" s="37" t="s">
        <v>1277</v>
      </c>
      <c r="CB52" s="37" t="s">
        <v>2035</v>
      </c>
      <c r="CC52" s="447">
        <v>0</v>
      </c>
      <c r="CD52" s="447">
        <v>1400.575</v>
      </c>
      <c r="CE52" s="27" t="s">
        <v>1968</v>
      </c>
      <c r="CG52" s="27" t="s">
        <v>2011</v>
      </c>
      <c r="CH52" s="10" t="s">
        <v>2684</v>
      </c>
    </row>
    <row r="53" spans="1:86" s="351" customFormat="1" ht="180" outlineLevel="1">
      <c r="A53" s="649"/>
      <c r="B53" s="66" t="s">
        <v>1255</v>
      </c>
      <c r="C53" s="395" t="s">
        <v>80</v>
      </c>
      <c r="D53" s="27" t="s">
        <v>194</v>
      </c>
      <c r="E53" s="27" t="s">
        <v>1065</v>
      </c>
      <c r="F53" s="10">
        <v>70891129</v>
      </c>
      <c r="G53" s="10" t="s">
        <v>80</v>
      </c>
      <c r="H53" s="27" t="s">
        <v>324</v>
      </c>
      <c r="I53" s="35">
        <v>3500</v>
      </c>
      <c r="J53" s="35">
        <v>2420</v>
      </c>
      <c r="K53" s="35">
        <v>1080</v>
      </c>
      <c r="L53" s="35">
        <v>0</v>
      </c>
      <c r="M53" s="35">
        <v>2420</v>
      </c>
      <c r="N53" s="35">
        <v>0</v>
      </c>
      <c r="O53" s="35">
        <v>0</v>
      </c>
      <c r="P53" s="446" t="s">
        <v>80</v>
      </c>
      <c r="Q53" s="400" t="s">
        <v>80</v>
      </c>
      <c r="R53" s="37" t="s">
        <v>86</v>
      </c>
      <c r="S53" s="35"/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444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5">
        <v>2420</v>
      </c>
      <c r="CA53" s="37" t="s">
        <v>1277</v>
      </c>
      <c r="CB53" s="37" t="s">
        <v>2035</v>
      </c>
      <c r="CC53" s="447">
        <v>0</v>
      </c>
      <c r="CD53" s="447" t="s">
        <v>80</v>
      </c>
      <c r="CE53" s="469" t="s">
        <v>1969</v>
      </c>
      <c r="CF53" s="27"/>
      <c r="CG53" s="27" t="s">
        <v>2011</v>
      </c>
      <c r="CH53" s="10" t="s">
        <v>2684</v>
      </c>
    </row>
    <row r="54" spans="1:86" s="346" customFormat="1" ht="180" outlineLevel="1">
      <c r="A54" s="649"/>
      <c r="B54" s="445" t="s">
        <v>2608</v>
      </c>
      <c r="C54" s="395" t="s">
        <v>80</v>
      </c>
      <c r="D54" s="27" t="s">
        <v>194</v>
      </c>
      <c r="E54" s="27" t="s">
        <v>1065</v>
      </c>
      <c r="F54" s="10">
        <v>70891131</v>
      </c>
      <c r="G54" s="10" t="s">
        <v>80</v>
      </c>
      <c r="H54" s="27" t="s">
        <v>324</v>
      </c>
      <c r="I54" s="35">
        <v>53000</v>
      </c>
      <c r="J54" s="35">
        <v>2420</v>
      </c>
      <c r="K54" s="35">
        <v>50580</v>
      </c>
      <c r="L54" s="35">
        <v>0</v>
      </c>
      <c r="M54" s="35">
        <v>2420</v>
      </c>
      <c r="N54" s="35">
        <v>0</v>
      </c>
      <c r="O54" s="35">
        <v>0</v>
      </c>
      <c r="P54" s="446" t="s">
        <v>80</v>
      </c>
      <c r="Q54" s="400" t="s">
        <v>80</v>
      </c>
      <c r="R54" s="37" t="s">
        <v>1778</v>
      </c>
      <c r="S54" s="35"/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444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5">
        <v>2420</v>
      </c>
      <c r="CA54" s="37" t="s">
        <v>1277</v>
      </c>
      <c r="CB54" s="37" t="s">
        <v>2035</v>
      </c>
      <c r="CC54" s="447">
        <v>0</v>
      </c>
      <c r="CD54" s="447" t="s">
        <v>80</v>
      </c>
      <c r="CE54" s="27" t="s">
        <v>1968</v>
      </c>
      <c r="CF54" s="27"/>
      <c r="CG54" s="27" t="s">
        <v>2011</v>
      </c>
      <c r="CH54" s="10" t="s">
        <v>2687</v>
      </c>
    </row>
    <row r="55" spans="1:86" s="346" customFormat="1" ht="54" outlineLevel="1">
      <c r="A55" s="649"/>
      <c r="B55" s="445" t="s">
        <v>1263</v>
      </c>
      <c r="C55" s="571" t="s">
        <v>80</v>
      </c>
      <c r="D55" s="183" t="s">
        <v>194</v>
      </c>
      <c r="E55" s="183" t="s">
        <v>1065</v>
      </c>
      <c r="F55" s="184">
        <v>70891134</v>
      </c>
      <c r="G55" s="184" t="s">
        <v>1880</v>
      </c>
      <c r="H55" s="183" t="s">
        <v>324</v>
      </c>
      <c r="I55" s="235">
        <v>35392.130149999997</v>
      </c>
      <c r="J55" s="235">
        <v>31009.405579999999</v>
      </c>
      <c r="K55" s="235">
        <v>4382.7245699999985</v>
      </c>
      <c r="L55" s="235">
        <v>0</v>
      </c>
      <c r="M55" s="235">
        <v>31009.405579999999</v>
      </c>
      <c r="N55" s="235">
        <v>0</v>
      </c>
      <c r="O55" s="235">
        <v>0</v>
      </c>
      <c r="P55" s="463">
        <v>43966</v>
      </c>
      <c r="Q55" s="464">
        <v>43798</v>
      </c>
      <c r="R55" s="234" t="s">
        <v>496</v>
      </c>
      <c r="S55" s="235"/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46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185">
        <v>0</v>
      </c>
      <c r="AJ55" s="185">
        <v>0</v>
      </c>
      <c r="AK55" s="185">
        <v>0</v>
      </c>
      <c r="AL55" s="185">
        <v>0</v>
      </c>
      <c r="AM55" s="185">
        <v>0</v>
      </c>
      <c r="AN55" s="185">
        <v>0</v>
      </c>
      <c r="AO55" s="185">
        <v>0</v>
      </c>
      <c r="AP55" s="185">
        <v>0</v>
      </c>
      <c r="AQ55" s="185">
        <v>0</v>
      </c>
      <c r="AR55" s="185">
        <v>0</v>
      </c>
      <c r="AS55" s="185">
        <v>0</v>
      </c>
      <c r="AT55" s="185">
        <v>0</v>
      </c>
      <c r="AU55" s="185">
        <v>0</v>
      </c>
      <c r="AV55" s="185">
        <v>0</v>
      </c>
      <c r="AW55" s="185">
        <v>0</v>
      </c>
      <c r="AX55" s="185">
        <v>0</v>
      </c>
      <c r="AY55" s="185">
        <v>0</v>
      </c>
      <c r="AZ55" s="185">
        <v>0</v>
      </c>
      <c r="BA55" s="185">
        <v>0</v>
      </c>
      <c r="BB55" s="185">
        <v>0</v>
      </c>
      <c r="BC55" s="185">
        <v>0</v>
      </c>
      <c r="BD55" s="185">
        <v>0</v>
      </c>
      <c r="BE55" s="185">
        <v>0</v>
      </c>
      <c r="BF55" s="185">
        <v>0</v>
      </c>
      <c r="BG55" s="185">
        <v>0</v>
      </c>
      <c r="BH55" s="185">
        <v>0</v>
      </c>
      <c r="BI55" s="185">
        <v>0</v>
      </c>
      <c r="BJ55" s="185">
        <v>0</v>
      </c>
      <c r="BK55" s="185">
        <v>0</v>
      </c>
      <c r="BL55" s="185">
        <v>0</v>
      </c>
      <c r="BM55" s="185">
        <v>0</v>
      </c>
      <c r="BN55" s="185">
        <v>0</v>
      </c>
      <c r="BO55" s="185">
        <v>0</v>
      </c>
      <c r="BP55" s="185">
        <v>0</v>
      </c>
      <c r="BQ55" s="185">
        <v>0</v>
      </c>
      <c r="BR55" s="185">
        <v>0</v>
      </c>
      <c r="BS55" s="185">
        <v>0</v>
      </c>
      <c r="BT55" s="185">
        <v>0</v>
      </c>
      <c r="BU55" s="185">
        <v>0</v>
      </c>
      <c r="BV55" s="185">
        <v>0</v>
      </c>
      <c r="BW55" s="185">
        <v>0</v>
      </c>
      <c r="BX55" s="185">
        <v>0</v>
      </c>
      <c r="BY55" s="185">
        <v>0</v>
      </c>
      <c r="BZ55" s="235">
        <v>35392.130149999997</v>
      </c>
      <c r="CA55" s="234" t="s">
        <v>538</v>
      </c>
      <c r="CB55" s="234" t="s">
        <v>2028</v>
      </c>
      <c r="CC55" s="466">
        <v>0</v>
      </c>
      <c r="CD55" s="466">
        <v>15660.451230000001</v>
      </c>
      <c r="CE55" s="183" t="s">
        <v>1968</v>
      </c>
      <c r="CF55" s="184" t="s">
        <v>1826</v>
      </c>
      <c r="CG55" s="183" t="s">
        <v>2015</v>
      </c>
      <c r="CH55" s="184" t="s">
        <v>2684</v>
      </c>
    </row>
    <row r="56" spans="1:86" s="346" customFormat="1" ht="54" outlineLevel="1">
      <c r="A56" s="649"/>
      <c r="B56" s="66" t="s">
        <v>1546</v>
      </c>
      <c r="C56" s="395" t="s">
        <v>80</v>
      </c>
      <c r="D56" s="27" t="s">
        <v>194</v>
      </c>
      <c r="E56" s="27" t="s">
        <v>1065</v>
      </c>
      <c r="F56" s="10">
        <v>70891150</v>
      </c>
      <c r="G56" s="10" t="s">
        <v>80</v>
      </c>
      <c r="H56" s="27" t="s">
        <v>324</v>
      </c>
      <c r="I56" s="35">
        <v>25000</v>
      </c>
      <c r="J56" s="35">
        <v>25000</v>
      </c>
      <c r="K56" s="35">
        <v>0</v>
      </c>
      <c r="L56" s="35">
        <v>0</v>
      </c>
      <c r="M56" s="35">
        <v>25000</v>
      </c>
      <c r="N56" s="35">
        <v>0</v>
      </c>
      <c r="O56" s="35">
        <v>0</v>
      </c>
      <c r="P56" s="446" t="s">
        <v>80</v>
      </c>
      <c r="Q56" s="400" t="s">
        <v>80</v>
      </c>
      <c r="R56" s="37" t="s">
        <v>86</v>
      </c>
      <c r="S56" s="35"/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444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5">
        <v>25000</v>
      </c>
      <c r="CA56" s="37" t="s">
        <v>1540</v>
      </c>
      <c r="CB56" s="37" t="s">
        <v>80</v>
      </c>
      <c r="CC56" s="447">
        <v>0</v>
      </c>
      <c r="CD56" s="447" t="s">
        <v>80</v>
      </c>
      <c r="CE56" s="27" t="s">
        <v>1968</v>
      </c>
      <c r="CF56" s="27"/>
      <c r="CG56" s="27" t="s">
        <v>3082</v>
      </c>
      <c r="CH56" s="10" t="s">
        <v>2687</v>
      </c>
    </row>
    <row r="57" spans="1:86" s="346" customFormat="1" ht="54" outlineLevel="1">
      <c r="A57" s="649"/>
      <c r="B57" s="445" t="s">
        <v>1548</v>
      </c>
      <c r="C57" s="571" t="s">
        <v>80</v>
      </c>
      <c r="D57" s="183" t="s">
        <v>194</v>
      </c>
      <c r="E57" s="183" t="s">
        <v>1065</v>
      </c>
      <c r="F57" s="184">
        <v>70891152</v>
      </c>
      <c r="G57" s="184" t="s">
        <v>1933</v>
      </c>
      <c r="H57" s="183" t="s">
        <v>324</v>
      </c>
      <c r="I57" s="235">
        <v>12214.03289</v>
      </c>
      <c r="J57" s="235">
        <v>6654.0990000000002</v>
      </c>
      <c r="K57" s="235">
        <v>5559.9338900000002</v>
      </c>
      <c r="L57" s="235">
        <v>0</v>
      </c>
      <c r="M57" s="235">
        <v>7014.6790000000001</v>
      </c>
      <c r="N57" s="235">
        <v>0</v>
      </c>
      <c r="O57" s="235">
        <v>0</v>
      </c>
      <c r="P57" s="463">
        <v>44179</v>
      </c>
      <c r="Q57" s="464">
        <v>44081</v>
      </c>
      <c r="R57" s="234" t="s">
        <v>496</v>
      </c>
      <c r="S57" s="235"/>
      <c r="T57" s="235">
        <v>0</v>
      </c>
      <c r="U57" s="235">
        <v>360.58</v>
      </c>
      <c r="V57" s="235">
        <v>0</v>
      </c>
      <c r="W57" s="235">
        <v>360.58</v>
      </c>
      <c r="X57" s="235">
        <v>0</v>
      </c>
      <c r="Y57" s="235">
        <v>0</v>
      </c>
      <c r="Z57" s="235">
        <v>0</v>
      </c>
      <c r="AA57" s="235">
        <v>0</v>
      </c>
      <c r="AB57" s="46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185">
        <v>0</v>
      </c>
      <c r="AJ57" s="185">
        <v>0</v>
      </c>
      <c r="AK57" s="185">
        <v>0</v>
      </c>
      <c r="AL57" s="185">
        <v>0</v>
      </c>
      <c r="AM57" s="185">
        <v>0</v>
      </c>
      <c r="AN57" s="185">
        <v>0</v>
      </c>
      <c r="AO57" s="185">
        <v>0</v>
      </c>
      <c r="AP57" s="185">
        <v>0</v>
      </c>
      <c r="AQ57" s="185">
        <v>0</v>
      </c>
      <c r="AR57" s="185">
        <v>0</v>
      </c>
      <c r="AS57" s="185">
        <v>0</v>
      </c>
      <c r="AT57" s="185">
        <v>0</v>
      </c>
      <c r="AU57" s="185">
        <v>0</v>
      </c>
      <c r="AV57" s="185">
        <v>0</v>
      </c>
      <c r="AW57" s="185">
        <v>0</v>
      </c>
      <c r="AX57" s="185">
        <v>0</v>
      </c>
      <c r="AY57" s="185">
        <v>0</v>
      </c>
      <c r="AZ57" s="185">
        <v>0</v>
      </c>
      <c r="BA57" s="185">
        <v>0</v>
      </c>
      <c r="BB57" s="185">
        <v>0</v>
      </c>
      <c r="BC57" s="185">
        <v>0</v>
      </c>
      <c r="BD57" s="185">
        <v>0</v>
      </c>
      <c r="BE57" s="185">
        <v>0</v>
      </c>
      <c r="BF57" s="185">
        <v>0</v>
      </c>
      <c r="BG57" s="185">
        <v>0</v>
      </c>
      <c r="BH57" s="185">
        <v>0</v>
      </c>
      <c r="BI57" s="185">
        <v>0</v>
      </c>
      <c r="BJ57" s="185">
        <v>0</v>
      </c>
      <c r="BK57" s="185">
        <v>0</v>
      </c>
      <c r="BL57" s="185">
        <v>0</v>
      </c>
      <c r="BM57" s="185">
        <v>0</v>
      </c>
      <c r="BN57" s="185">
        <v>0</v>
      </c>
      <c r="BO57" s="185">
        <v>0</v>
      </c>
      <c r="BP57" s="185">
        <v>0</v>
      </c>
      <c r="BQ57" s="185">
        <v>0</v>
      </c>
      <c r="BR57" s="185">
        <v>0</v>
      </c>
      <c r="BS57" s="185">
        <v>0</v>
      </c>
      <c r="BT57" s="185">
        <v>0</v>
      </c>
      <c r="BU57" s="185">
        <v>0</v>
      </c>
      <c r="BV57" s="185">
        <v>0</v>
      </c>
      <c r="BW57" s="185">
        <v>0</v>
      </c>
      <c r="BX57" s="185">
        <v>0</v>
      </c>
      <c r="BY57" s="185">
        <v>0</v>
      </c>
      <c r="BZ57" s="235">
        <v>11046.72328</v>
      </c>
      <c r="CA57" s="234" t="s">
        <v>1540</v>
      </c>
      <c r="CB57" s="234" t="s">
        <v>2084</v>
      </c>
      <c r="CC57" s="466">
        <v>0</v>
      </c>
      <c r="CD57" s="466">
        <v>7014.6790000000001</v>
      </c>
      <c r="CE57" s="183" t="s">
        <v>1968</v>
      </c>
      <c r="CF57" s="184" t="s">
        <v>1826</v>
      </c>
      <c r="CG57" s="183" t="s">
        <v>3082</v>
      </c>
      <c r="CH57" s="184" t="s">
        <v>2687</v>
      </c>
    </row>
    <row r="58" spans="1:86" s="346" customFormat="1" ht="54" outlineLevel="1">
      <c r="A58" s="649"/>
      <c r="B58" s="66" t="s">
        <v>1549</v>
      </c>
      <c r="C58" s="395" t="s">
        <v>80</v>
      </c>
      <c r="D58" s="27" t="s">
        <v>194</v>
      </c>
      <c r="E58" s="27" t="s">
        <v>1065</v>
      </c>
      <c r="F58" s="10">
        <v>70891153</v>
      </c>
      <c r="G58" s="10" t="s">
        <v>1934</v>
      </c>
      <c r="H58" s="27" t="s">
        <v>324</v>
      </c>
      <c r="I58" s="35">
        <v>6323.97829</v>
      </c>
      <c r="J58" s="35">
        <v>4103.8564999999999</v>
      </c>
      <c r="K58" s="35">
        <v>2220.1217900000001</v>
      </c>
      <c r="L58" s="35">
        <v>0</v>
      </c>
      <c r="M58" s="35">
        <v>4103.8564999999999</v>
      </c>
      <c r="N58" s="35">
        <v>0</v>
      </c>
      <c r="O58" s="35">
        <v>0</v>
      </c>
      <c r="P58" s="446">
        <v>44561</v>
      </c>
      <c r="Q58" s="400">
        <v>44136</v>
      </c>
      <c r="R58" s="37" t="s">
        <v>496</v>
      </c>
      <c r="S58" s="35"/>
      <c r="T58" s="35">
        <v>0</v>
      </c>
      <c r="U58" s="35">
        <v>2220.1225899999999</v>
      </c>
      <c r="V58" s="35">
        <v>0</v>
      </c>
      <c r="W58" s="35">
        <v>2220.1225899999999</v>
      </c>
      <c r="X58" s="35">
        <v>0</v>
      </c>
      <c r="Y58" s="35">
        <v>0</v>
      </c>
      <c r="Z58" s="35">
        <v>0</v>
      </c>
      <c r="AA58" s="35">
        <v>0</v>
      </c>
      <c r="AB58" s="444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5">
        <v>6323.97829</v>
      </c>
      <c r="CA58" s="37" t="s">
        <v>1540</v>
      </c>
      <c r="CB58" s="37" t="s">
        <v>2085</v>
      </c>
      <c r="CC58" s="447">
        <v>0</v>
      </c>
      <c r="CD58" s="447">
        <v>4216.7849999999999</v>
      </c>
      <c r="CE58" s="27" t="s">
        <v>1968</v>
      </c>
      <c r="CF58" s="10" t="s">
        <v>1826</v>
      </c>
      <c r="CG58" s="27" t="s">
        <v>2010</v>
      </c>
      <c r="CH58" s="10" t="s">
        <v>2687</v>
      </c>
    </row>
    <row r="59" spans="1:86" s="346" customFormat="1" ht="54" outlineLevel="1">
      <c r="A59" s="649"/>
      <c r="B59" s="445" t="s">
        <v>1898</v>
      </c>
      <c r="C59" s="571" t="s">
        <v>80</v>
      </c>
      <c r="D59" s="183" t="s">
        <v>194</v>
      </c>
      <c r="E59" s="183" t="s">
        <v>1065</v>
      </c>
      <c r="F59" s="184">
        <v>70891161</v>
      </c>
      <c r="G59" s="184" t="s">
        <v>80</v>
      </c>
      <c r="H59" s="183" t="s">
        <v>324</v>
      </c>
      <c r="I59" s="235">
        <v>16741.389299999999</v>
      </c>
      <c r="J59" s="235">
        <v>16741.389299999999</v>
      </c>
      <c r="K59" s="235">
        <v>0</v>
      </c>
      <c r="L59" s="235">
        <v>0</v>
      </c>
      <c r="M59" s="235">
        <v>16741.389299999999</v>
      </c>
      <c r="N59" s="235">
        <v>0</v>
      </c>
      <c r="O59" s="235">
        <v>0</v>
      </c>
      <c r="P59" s="463">
        <v>44860</v>
      </c>
      <c r="Q59" s="464">
        <v>44729</v>
      </c>
      <c r="R59" s="234" t="s">
        <v>496</v>
      </c>
      <c r="S59" s="235"/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46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185">
        <v>0</v>
      </c>
      <c r="AW59" s="185">
        <v>0</v>
      </c>
      <c r="AX59" s="185">
        <v>0</v>
      </c>
      <c r="AY59" s="185">
        <v>0</v>
      </c>
      <c r="AZ59" s="185">
        <v>0</v>
      </c>
      <c r="BA59" s="185">
        <v>0</v>
      </c>
      <c r="BB59" s="185">
        <v>0</v>
      </c>
      <c r="BC59" s="185">
        <v>0</v>
      </c>
      <c r="BD59" s="185">
        <v>0</v>
      </c>
      <c r="BE59" s="185">
        <v>0</v>
      </c>
      <c r="BF59" s="185">
        <v>0</v>
      </c>
      <c r="BG59" s="185">
        <v>0</v>
      </c>
      <c r="BH59" s="185">
        <v>0</v>
      </c>
      <c r="BI59" s="185">
        <v>0</v>
      </c>
      <c r="BJ59" s="185">
        <v>0</v>
      </c>
      <c r="BK59" s="185">
        <v>0</v>
      </c>
      <c r="BL59" s="185">
        <v>0</v>
      </c>
      <c r="BM59" s="185">
        <v>0</v>
      </c>
      <c r="BN59" s="185">
        <v>0</v>
      </c>
      <c r="BO59" s="185">
        <v>0</v>
      </c>
      <c r="BP59" s="185">
        <v>0</v>
      </c>
      <c r="BQ59" s="185">
        <v>0</v>
      </c>
      <c r="BR59" s="185">
        <v>0</v>
      </c>
      <c r="BS59" s="185">
        <v>0</v>
      </c>
      <c r="BT59" s="185">
        <v>0</v>
      </c>
      <c r="BU59" s="185">
        <v>0</v>
      </c>
      <c r="BV59" s="185">
        <v>0</v>
      </c>
      <c r="BW59" s="185">
        <v>0</v>
      </c>
      <c r="BX59" s="185">
        <v>0</v>
      </c>
      <c r="BY59" s="185">
        <v>0</v>
      </c>
      <c r="BZ59" s="235">
        <v>16741.389299999999</v>
      </c>
      <c r="CA59" s="234" t="s">
        <v>1897</v>
      </c>
      <c r="CB59" s="234" t="s">
        <v>2028</v>
      </c>
      <c r="CC59" s="466">
        <v>0</v>
      </c>
      <c r="CD59" s="235">
        <v>16741.389299999999</v>
      </c>
      <c r="CE59" s="183" t="s">
        <v>1968</v>
      </c>
      <c r="CF59" s="183"/>
      <c r="CG59" s="183" t="s">
        <v>3082</v>
      </c>
      <c r="CH59" s="184" t="s">
        <v>2687</v>
      </c>
    </row>
    <row r="60" spans="1:86" s="346" customFormat="1" ht="54" outlineLevel="1">
      <c r="A60" s="649"/>
      <c r="B60" s="66" t="s">
        <v>1899</v>
      </c>
      <c r="C60" s="395" t="s">
        <v>80</v>
      </c>
      <c r="D60" s="27" t="s">
        <v>194</v>
      </c>
      <c r="E60" s="27" t="s">
        <v>1065</v>
      </c>
      <c r="F60" s="10">
        <v>70891191</v>
      </c>
      <c r="G60" s="10" t="s">
        <v>80</v>
      </c>
      <c r="H60" s="27" t="s">
        <v>324</v>
      </c>
      <c r="I60" s="35">
        <v>14368.090039999999</v>
      </c>
      <c r="J60" s="35">
        <v>14368.090039999999</v>
      </c>
      <c r="K60" s="35">
        <v>0</v>
      </c>
      <c r="L60" s="35">
        <v>0</v>
      </c>
      <c r="M60" s="35">
        <v>14368.090039999999</v>
      </c>
      <c r="N60" s="35">
        <v>0</v>
      </c>
      <c r="O60" s="35">
        <v>0</v>
      </c>
      <c r="P60" s="446">
        <v>45212</v>
      </c>
      <c r="Q60" s="400">
        <v>45027</v>
      </c>
      <c r="R60" s="37" t="s">
        <v>693</v>
      </c>
      <c r="S60" s="35"/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444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5">
        <v>14368.090039999999</v>
      </c>
      <c r="CA60" s="37" t="s">
        <v>1897</v>
      </c>
      <c r="CB60" s="37" t="s">
        <v>2028</v>
      </c>
      <c r="CC60" s="447">
        <v>0</v>
      </c>
      <c r="CD60" s="35">
        <v>14368.090039999999</v>
      </c>
      <c r="CE60" s="27" t="s">
        <v>1968</v>
      </c>
      <c r="CF60" s="27"/>
      <c r="CG60" s="27" t="s">
        <v>2032</v>
      </c>
      <c r="CH60" s="10" t="s">
        <v>2684</v>
      </c>
    </row>
    <row r="61" spans="1:86" s="346" customFormat="1" ht="54" outlineLevel="1">
      <c r="A61" s="649"/>
      <c r="B61" s="445" t="s">
        <v>1900</v>
      </c>
      <c r="C61" s="571" t="s">
        <v>80</v>
      </c>
      <c r="D61" s="183" t="s">
        <v>194</v>
      </c>
      <c r="E61" s="183" t="s">
        <v>1065</v>
      </c>
      <c r="F61" s="184">
        <v>70891192</v>
      </c>
      <c r="G61" s="184" t="s">
        <v>80</v>
      </c>
      <c r="H61" s="183" t="s">
        <v>324</v>
      </c>
      <c r="I61" s="235">
        <v>15440.62</v>
      </c>
      <c r="J61" s="235">
        <v>15440.62</v>
      </c>
      <c r="K61" s="235">
        <v>0</v>
      </c>
      <c r="L61" s="235">
        <v>0</v>
      </c>
      <c r="M61" s="235">
        <v>15440.62</v>
      </c>
      <c r="N61" s="235">
        <v>0</v>
      </c>
      <c r="O61" s="235">
        <v>0</v>
      </c>
      <c r="P61" s="463">
        <v>44551</v>
      </c>
      <c r="Q61" s="464">
        <v>44319</v>
      </c>
      <c r="R61" s="234" t="s">
        <v>496</v>
      </c>
      <c r="S61" s="235"/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46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0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0</v>
      </c>
      <c r="BZ61" s="235">
        <v>15440.62</v>
      </c>
      <c r="CA61" s="234" t="s">
        <v>1897</v>
      </c>
      <c r="CB61" s="234" t="s">
        <v>2028</v>
      </c>
      <c r="CC61" s="466">
        <v>0</v>
      </c>
      <c r="CD61" s="466">
        <v>15072.37543</v>
      </c>
      <c r="CE61" s="183" t="s">
        <v>1968</v>
      </c>
      <c r="CF61" s="183"/>
      <c r="CG61" s="183" t="s">
        <v>2013</v>
      </c>
      <c r="CH61" s="184" t="s">
        <v>2687</v>
      </c>
    </row>
    <row r="62" spans="1:86" s="346" customFormat="1" ht="54" outlineLevel="1">
      <c r="A62" s="649"/>
      <c r="B62" s="66" t="s">
        <v>1901</v>
      </c>
      <c r="C62" s="395" t="s">
        <v>80</v>
      </c>
      <c r="D62" s="27" t="s">
        <v>194</v>
      </c>
      <c r="E62" s="27" t="s">
        <v>1065</v>
      </c>
      <c r="F62" s="10">
        <v>70891195</v>
      </c>
      <c r="G62" s="10" t="s">
        <v>2039</v>
      </c>
      <c r="H62" s="27" t="s">
        <v>324</v>
      </c>
      <c r="I62" s="35">
        <v>454547.87</v>
      </c>
      <c r="J62" s="35">
        <v>454547.87</v>
      </c>
      <c r="K62" s="35">
        <v>0</v>
      </c>
      <c r="L62" s="35">
        <v>0</v>
      </c>
      <c r="M62" s="35">
        <v>454547.87</v>
      </c>
      <c r="N62" s="35">
        <v>0</v>
      </c>
      <c r="O62" s="35">
        <v>0</v>
      </c>
      <c r="P62" s="446">
        <v>44908</v>
      </c>
      <c r="Q62" s="400">
        <v>44307</v>
      </c>
      <c r="R62" s="37" t="s">
        <v>693</v>
      </c>
      <c r="S62" s="35"/>
      <c r="T62" s="35">
        <v>0</v>
      </c>
      <c r="U62" s="35">
        <v>5181.22</v>
      </c>
      <c r="V62" s="35">
        <v>0</v>
      </c>
      <c r="W62" s="34">
        <v>5181.22</v>
      </c>
      <c r="X62" s="35">
        <v>0</v>
      </c>
      <c r="Y62" s="35">
        <v>0</v>
      </c>
      <c r="Z62" s="35">
        <v>3</v>
      </c>
      <c r="AA62" s="35">
        <v>0</v>
      </c>
      <c r="AB62" s="444">
        <v>3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4">
        <v>0</v>
      </c>
      <c r="AJ62" s="34">
        <v>0.30000000000000004</v>
      </c>
      <c r="AK62" s="34">
        <v>0</v>
      </c>
      <c r="AL62" s="34">
        <v>0.30000000000000004</v>
      </c>
      <c r="AM62" s="34">
        <v>0</v>
      </c>
      <c r="AN62" s="34">
        <v>0</v>
      </c>
      <c r="AO62" s="34">
        <v>0.44999999999999996</v>
      </c>
      <c r="AP62" s="34">
        <v>0</v>
      </c>
      <c r="AQ62" s="34">
        <v>0.44999999999999996</v>
      </c>
      <c r="AR62" s="34">
        <v>0</v>
      </c>
      <c r="AS62" s="34">
        <v>0</v>
      </c>
      <c r="AT62" s="34">
        <v>0.75</v>
      </c>
      <c r="AU62" s="34">
        <v>0</v>
      </c>
      <c r="AV62" s="34">
        <v>0.75</v>
      </c>
      <c r="AW62" s="34">
        <v>0</v>
      </c>
      <c r="AX62" s="34">
        <v>0</v>
      </c>
      <c r="AY62" s="34">
        <v>1.5</v>
      </c>
      <c r="AZ62" s="34">
        <v>0</v>
      </c>
      <c r="BA62" s="34">
        <v>1.5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5">
        <v>454547.87</v>
      </c>
      <c r="CA62" s="37" t="s">
        <v>1897</v>
      </c>
      <c r="CB62" s="37" t="s">
        <v>2040</v>
      </c>
      <c r="CC62" s="447">
        <v>0</v>
      </c>
      <c r="CD62" s="447">
        <v>397273.57679000002</v>
      </c>
      <c r="CE62" s="27" t="s">
        <v>1968</v>
      </c>
      <c r="CF62" s="10" t="s">
        <v>1826</v>
      </c>
      <c r="CG62" s="27" t="s">
        <v>2012</v>
      </c>
      <c r="CH62" s="10" t="s">
        <v>2684</v>
      </c>
    </row>
    <row r="63" spans="1:86" s="346" customFormat="1" ht="54" outlineLevel="1">
      <c r="A63" s="649"/>
      <c r="B63" s="445" t="s">
        <v>1902</v>
      </c>
      <c r="C63" s="571" t="s">
        <v>80</v>
      </c>
      <c r="D63" s="183" t="s">
        <v>194</v>
      </c>
      <c r="E63" s="183" t="s">
        <v>1065</v>
      </c>
      <c r="F63" s="184">
        <v>70891201</v>
      </c>
      <c r="G63" s="184" t="s">
        <v>1935</v>
      </c>
      <c r="H63" s="183" t="s">
        <v>324</v>
      </c>
      <c r="I63" s="235">
        <v>87050.06</v>
      </c>
      <c r="J63" s="235">
        <v>72050.06</v>
      </c>
      <c r="K63" s="235">
        <v>15000</v>
      </c>
      <c r="L63" s="235">
        <v>0</v>
      </c>
      <c r="M63" s="235">
        <v>72050.06</v>
      </c>
      <c r="N63" s="235">
        <v>0</v>
      </c>
      <c r="O63" s="235">
        <v>0</v>
      </c>
      <c r="P63" s="463">
        <v>44428</v>
      </c>
      <c r="Q63" s="464">
        <v>43941</v>
      </c>
      <c r="R63" s="234" t="s">
        <v>496</v>
      </c>
      <c r="S63" s="235"/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46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235">
        <v>87050.06</v>
      </c>
      <c r="CA63" s="234" t="s">
        <v>1897</v>
      </c>
      <c r="CB63" s="234" t="s">
        <v>2028</v>
      </c>
      <c r="CC63" s="466">
        <v>0</v>
      </c>
      <c r="CD63" s="466">
        <v>68150.051730000007</v>
      </c>
      <c r="CE63" s="183" t="s">
        <v>1968</v>
      </c>
      <c r="CF63" s="184" t="s">
        <v>1826</v>
      </c>
      <c r="CG63" s="183" t="s">
        <v>2086</v>
      </c>
      <c r="CH63" s="184" t="s">
        <v>2687</v>
      </c>
    </row>
    <row r="64" spans="1:86" s="346" customFormat="1" ht="54" outlineLevel="1">
      <c r="A64" s="649"/>
      <c r="B64" s="445" t="s">
        <v>1904</v>
      </c>
      <c r="C64" s="571" t="s">
        <v>80</v>
      </c>
      <c r="D64" s="183" t="s">
        <v>194</v>
      </c>
      <c r="E64" s="183" t="s">
        <v>1065</v>
      </c>
      <c r="F64" s="184">
        <v>70891210</v>
      </c>
      <c r="G64" s="184" t="s">
        <v>1936</v>
      </c>
      <c r="H64" s="183" t="s">
        <v>324</v>
      </c>
      <c r="I64" s="235">
        <v>52277.57</v>
      </c>
      <c r="J64" s="235">
        <v>37644.210500000001</v>
      </c>
      <c r="K64" s="235">
        <v>14633.359499999999</v>
      </c>
      <c r="L64" s="235">
        <v>0</v>
      </c>
      <c r="M64" s="235">
        <v>24419.110769999999</v>
      </c>
      <c r="N64" s="235">
        <v>0</v>
      </c>
      <c r="O64" s="235">
        <v>0</v>
      </c>
      <c r="P64" s="463">
        <v>44537</v>
      </c>
      <c r="Q64" s="464">
        <v>43962</v>
      </c>
      <c r="R64" s="234" t="s">
        <v>496</v>
      </c>
      <c r="S64" s="235"/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46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0</v>
      </c>
      <c r="BZ64" s="235">
        <v>52277.57</v>
      </c>
      <c r="CA64" s="234" t="s">
        <v>1903</v>
      </c>
      <c r="CB64" s="234" t="s">
        <v>2028</v>
      </c>
      <c r="CC64" s="466">
        <v>0</v>
      </c>
      <c r="CD64" s="466">
        <v>32222.150509999999</v>
      </c>
      <c r="CE64" s="183" t="s">
        <v>1968</v>
      </c>
      <c r="CF64" s="184" t="s">
        <v>1826</v>
      </c>
      <c r="CG64" s="183" t="s">
        <v>2018</v>
      </c>
      <c r="CH64" s="184" t="s">
        <v>2687</v>
      </c>
    </row>
    <row r="65" spans="1:86" s="346" customFormat="1" ht="54" outlineLevel="1">
      <c r="A65" s="649"/>
      <c r="B65" s="445" t="s">
        <v>1905</v>
      </c>
      <c r="C65" s="571" t="s">
        <v>80</v>
      </c>
      <c r="D65" s="183" t="s">
        <v>194</v>
      </c>
      <c r="E65" s="183" t="s">
        <v>1065</v>
      </c>
      <c r="F65" s="184">
        <v>70891213</v>
      </c>
      <c r="G65" s="184" t="s">
        <v>1937</v>
      </c>
      <c r="H65" s="183" t="s">
        <v>324</v>
      </c>
      <c r="I65" s="235">
        <v>76323.33</v>
      </c>
      <c r="J65" s="235">
        <v>62023.33</v>
      </c>
      <c r="K65" s="235">
        <v>14300</v>
      </c>
      <c r="L65" s="235">
        <v>0</v>
      </c>
      <c r="M65" s="235">
        <v>44278</v>
      </c>
      <c r="N65" s="235">
        <v>0</v>
      </c>
      <c r="O65" s="235">
        <v>0</v>
      </c>
      <c r="P65" s="463">
        <v>44083</v>
      </c>
      <c r="Q65" s="464">
        <v>43952</v>
      </c>
      <c r="R65" s="234" t="s">
        <v>496</v>
      </c>
      <c r="S65" s="235"/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46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235">
        <v>76323.33</v>
      </c>
      <c r="CA65" s="234" t="s">
        <v>1903</v>
      </c>
      <c r="CB65" s="234" t="s">
        <v>2028</v>
      </c>
      <c r="CC65" s="466">
        <v>0</v>
      </c>
      <c r="CD65" s="466">
        <v>50165.884330000001</v>
      </c>
      <c r="CE65" s="183" t="s">
        <v>1968</v>
      </c>
      <c r="CF65" s="184" t="s">
        <v>1826</v>
      </c>
      <c r="CG65" s="183" t="s">
        <v>2011</v>
      </c>
      <c r="CH65" s="184" t="s">
        <v>2687</v>
      </c>
    </row>
    <row r="66" spans="1:86" s="346" customFormat="1" ht="54" outlineLevel="1">
      <c r="A66" s="649"/>
      <c r="B66" s="445" t="s">
        <v>1938</v>
      </c>
      <c r="C66" s="571" t="s">
        <v>80</v>
      </c>
      <c r="D66" s="183" t="s">
        <v>194</v>
      </c>
      <c r="E66" s="183" t="s">
        <v>1065</v>
      </c>
      <c r="F66" s="184">
        <v>70891214</v>
      </c>
      <c r="G66" s="184" t="s">
        <v>1939</v>
      </c>
      <c r="H66" s="183" t="s">
        <v>324</v>
      </c>
      <c r="I66" s="235">
        <v>11798.94723</v>
      </c>
      <c r="J66" s="235">
        <v>7929.5332900000003</v>
      </c>
      <c r="K66" s="235">
        <v>3869.4139399999995</v>
      </c>
      <c r="L66" s="235">
        <v>0</v>
      </c>
      <c r="M66" s="235">
        <v>7929.5332900000003</v>
      </c>
      <c r="N66" s="235">
        <v>0</v>
      </c>
      <c r="O66" s="235">
        <v>0</v>
      </c>
      <c r="P66" s="463">
        <v>44081</v>
      </c>
      <c r="Q66" s="464">
        <v>43739</v>
      </c>
      <c r="R66" s="234" t="s">
        <v>496</v>
      </c>
      <c r="S66" s="235"/>
      <c r="T66" s="235">
        <v>0</v>
      </c>
      <c r="U66" s="235">
        <v>235.41</v>
      </c>
      <c r="V66" s="235">
        <v>0</v>
      </c>
      <c r="W66" s="185">
        <v>235.41</v>
      </c>
      <c r="X66" s="235">
        <v>0</v>
      </c>
      <c r="Y66" s="235">
        <v>0</v>
      </c>
      <c r="Z66" s="235">
        <v>0</v>
      </c>
      <c r="AA66" s="235">
        <v>0</v>
      </c>
      <c r="AB66" s="46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235">
        <v>10017.64</v>
      </c>
      <c r="CA66" s="234" t="s">
        <v>1903</v>
      </c>
      <c r="CB66" s="234" t="s">
        <v>2028</v>
      </c>
      <c r="CC66" s="466">
        <v>0</v>
      </c>
      <c r="CD66" s="466">
        <v>7929.5332900000003</v>
      </c>
      <c r="CE66" s="183" t="s">
        <v>1968</v>
      </c>
      <c r="CF66" s="184" t="s">
        <v>1826</v>
      </c>
      <c r="CG66" s="183" t="s">
        <v>2036</v>
      </c>
      <c r="CH66" s="184" t="s">
        <v>2684</v>
      </c>
    </row>
    <row r="67" spans="1:86" s="351" customFormat="1" ht="90" outlineLevel="1">
      <c r="A67" s="649"/>
      <c r="B67" s="445" t="s">
        <v>1906</v>
      </c>
      <c r="C67" s="571" t="s">
        <v>80</v>
      </c>
      <c r="D67" s="183" t="s">
        <v>194</v>
      </c>
      <c r="E67" s="183" t="s">
        <v>1065</v>
      </c>
      <c r="F67" s="184">
        <v>70891217</v>
      </c>
      <c r="G67" s="184" t="s">
        <v>80</v>
      </c>
      <c r="H67" s="183" t="s">
        <v>324</v>
      </c>
      <c r="I67" s="235">
        <v>16882.39</v>
      </c>
      <c r="J67" s="235">
        <v>16882.39</v>
      </c>
      <c r="K67" s="235">
        <v>0</v>
      </c>
      <c r="L67" s="235">
        <v>0</v>
      </c>
      <c r="M67" s="235">
        <v>16882.39</v>
      </c>
      <c r="N67" s="235">
        <v>0</v>
      </c>
      <c r="O67" s="235">
        <v>0</v>
      </c>
      <c r="P67" s="463">
        <v>44778</v>
      </c>
      <c r="Q67" s="464">
        <v>44473</v>
      </c>
      <c r="R67" s="234" t="s">
        <v>496</v>
      </c>
      <c r="S67" s="235"/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46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185">
        <v>0</v>
      </c>
      <c r="AJ67" s="185">
        <v>0</v>
      </c>
      <c r="AK67" s="185">
        <v>0</v>
      </c>
      <c r="AL67" s="185">
        <v>0</v>
      </c>
      <c r="AM67" s="185">
        <v>0</v>
      </c>
      <c r="AN67" s="185">
        <v>0</v>
      </c>
      <c r="AO67" s="185">
        <v>0</v>
      </c>
      <c r="AP67" s="185">
        <v>0</v>
      </c>
      <c r="AQ67" s="185">
        <v>0</v>
      </c>
      <c r="AR67" s="185">
        <v>0</v>
      </c>
      <c r="AS67" s="185">
        <v>0</v>
      </c>
      <c r="AT67" s="185">
        <v>0</v>
      </c>
      <c r="AU67" s="185">
        <v>0</v>
      </c>
      <c r="AV67" s="185">
        <v>0</v>
      </c>
      <c r="AW67" s="185">
        <v>0</v>
      </c>
      <c r="AX67" s="185">
        <v>0</v>
      </c>
      <c r="AY67" s="185">
        <v>0</v>
      </c>
      <c r="AZ67" s="185">
        <v>0</v>
      </c>
      <c r="BA67" s="185">
        <v>0</v>
      </c>
      <c r="BB67" s="185">
        <v>0</v>
      </c>
      <c r="BC67" s="185">
        <v>0</v>
      </c>
      <c r="BD67" s="185">
        <v>0</v>
      </c>
      <c r="BE67" s="185">
        <v>0</v>
      </c>
      <c r="BF67" s="185">
        <v>0</v>
      </c>
      <c r="BG67" s="185">
        <v>0</v>
      </c>
      <c r="BH67" s="185">
        <v>0</v>
      </c>
      <c r="BI67" s="185">
        <v>0</v>
      </c>
      <c r="BJ67" s="185">
        <v>0</v>
      </c>
      <c r="BK67" s="185">
        <v>0</v>
      </c>
      <c r="BL67" s="185">
        <v>0</v>
      </c>
      <c r="BM67" s="185">
        <v>0</v>
      </c>
      <c r="BN67" s="185">
        <v>0</v>
      </c>
      <c r="BO67" s="185">
        <v>0</v>
      </c>
      <c r="BP67" s="185">
        <v>0</v>
      </c>
      <c r="BQ67" s="185">
        <v>0</v>
      </c>
      <c r="BR67" s="185">
        <v>0</v>
      </c>
      <c r="BS67" s="185">
        <v>0</v>
      </c>
      <c r="BT67" s="185">
        <v>0</v>
      </c>
      <c r="BU67" s="185">
        <v>0</v>
      </c>
      <c r="BV67" s="185">
        <v>0</v>
      </c>
      <c r="BW67" s="185">
        <v>0</v>
      </c>
      <c r="BX67" s="185">
        <v>0</v>
      </c>
      <c r="BY67" s="185">
        <v>0</v>
      </c>
      <c r="BZ67" s="235">
        <v>16882.39</v>
      </c>
      <c r="CA67" s="234" t="s">
        <v>1903</v>
      </c>
      <c r="CB67" s="234" t="s">
        <v>2029</v>
      </c>
      <c r="CC67" s="466">
        <v>0</v>
      </c>
      <c r="CD67" s="235">
        <v>16882.39068</v>
      </c>
      <c r="CE67" s="470" t="s">
        <v>1969</v>
      </c>
      <c r="CF67" s="183"/>
      <c r="CG67" s="183" t="s">
        <v>2011</v>
      </c>
      <c r="CH67" s="184" t="s">
        <v>2687</v>
      </c>
    </row>
    <row r="68" spans="1:86" s="351" customFormat="1" ht="90" outlineLevel="1">
      <c r="A68" s="649"/>
      <c r="B68" s="445" t="s">
        <v>1907</v>
      </c>
      <c r="C68" s="571" t="s">
        <v>80</v>
      </c>
      <c r="D68" s="183" t="s">
        <v>194</v>
      </c>
      <c r="E68" s="183" t="s">
        <v>1065</v>
      </c>
      <c r="F68" s="184">
        <v>70891218</v>
      </c>
      <c r="G68" s="184" t="s">
        <v>80</v>
      </c>
      <c r="H68" s="183" t="s">
        <v>324</v>
      </c>
      <c r="I68" s="235">
        <v>14838.82</v>
      </c>
      <c r="J68" s="235">
        <v>14838.82</v>
      </c>
      <c r="K68" s="235">
        <v>0</v>
      </c>
      <c r="L68" s="235">
        <v>0</v>
      </c>
      <c r="M68" s="235">
        <v>14838.82</v>
      </c>
      <c r="N68" s="235">
        <v>0</v>
      </c>
      <c r="O68" s="235">
        <v>0</v>
      </c>
      <c r="P68" s="463">
        <v>44778</v>
      </c>
      <c r="Q68" s="464">
        <v>44473</v>
      </c>
      <c r="R68" s="234" t="s">
        <v>496</v>
      </c>
      <c r="S68" s="235"/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46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235">
        <v>14838.82</v>
      </c>
      <c r="CA68" s="234" t="s">
        <v>1903</v>
      </c>
      <c r="CB68" s="234" t="s">
        <v>2029</v>
      </c>
      <c r="CC68" s="466">
        <v>0</v>
      </c>
      <c r="CD68" s="235">
        <v>14838.816639999999</v>
      </c>
      <c r="CE68" s="470" t="s">
        <v>1969</v>
      </c>
      <c r="CF68" s="183"/>
      <c r="CG68" s="183" t="s">
        <v>2011</v>
      </c>
      <c r="CH68" s="184" t="s">
        <v>2687</v>
      </c>
    </row>
    <row r="69" spans="1:86" s="351" customFormat="1" ht="90" outlineLevel="1">
      <c r="A69" s="649"/>
      <c r="B69" s="445" t="s">
        <v>1908</v>
      </c>
      <c r="C69" s="571" t="s">
        <v>80</v>
      </c>
      <c r="D69" s="183" t="s">
        <v>194</v>
      </c>
      <c r="E69" s="183" t="s">
        <v>1065</v>
      </c>
      <c r="F69" s="184">
        <v>70891219</v>
      </c>
      <c r="G69" s="184" t="s">
        <v>2689</v>
      </c>
      <c r="H69" s="183" t="s">
        <v>324</v>
      </c>
      <c r="I69" s="235">
        <v>19559.7</v>
      </c>
      <c r="J69" s="235">
        <v>19544.2</v>
      </c>
      <c r="K69" s="235">
        <v>15.5</v>
      </c>
      <c r="L69" s="235">
        <v>0</v>
      </c>
      <c r="M69" s="235">
        <v>19559.7</v>
      </c>
      <c r="N69" s="235">
        <v>0</v>
      </c>
      <c r="O69" s="235">
        <v>0</v>
      </c>
      <c r="P69" s="463">
        <v>44813</v>
      </c>
      <c r="Q69" s="464">
        <v>44516</v>
      </c>
      <c r="R69" s="234" t="s">
        <v>496</v>
      </c>
      <c r="S69" s="235"/>
      <c r="T69" s="235">
        <v>0</v>
      </c>
      <c r="U69" s="235">
        <v>15.488</v>
      </c>
      <c r="V69" s="235">
        <v>0</v>
      </c>
      <c r="W69" s="235">
        <v>15.488</v>
      </c>
      <c r="X69" s="235">
        <v>0</v>
      </c>
      <c r="Y69" s="235">
        <v>0</v>
      </c>
      <c r="Z69" s="235">
        <v>0</v>
      </c>
      <c r="AA69" s="235">
        <v>0</v>
      </c>
      <c r="AB69" s="46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185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235">
        <v>19559.7</v>
      </c>
      <c r="CA69" s="234" t="s">
        <v>1903</v>
      </c>
      <c r="CB69" s="234" t="s">
        <v>2029</v>
      </c>
      <c r="CC69" s="466">
        <v>0</v>
      </c>
      <c r="CD69" s="466">
        <v>21312.7107</v>
      </c>
      <c r="CE69" s="470" t="s">
        <v>1969</v>
      </c>
      <c r="CF69" s="183"/>
      <c r="CG69" s="183" t="s">
        <v>2010</v>
      </c>
      <c r="CH69" s="184" t="s">
        <v>2687</v>
      </c>
    </row>
    <row r="70" spans="1:86" s="351" customFormat="1" ht="69.75" outlineLevel="1">
      <c r="A70" s="649"/>
      <c r="B70" s="66" t="s">
        <v>2041</v>
      </c>
      <c r="C70" s="395" t="s">
        <v>80</v>
      </c>
      <c r="D70" s="27" t="s">
        <v>194</v>
      </c>
      <c r="E70" s="27" t="s">
        <v>1065</v>
      </c>
      <c r="F70" s="10" t="s">
        <v>80</v>
      </c>
      <c r="G70" s="10" t="s">
        <v>80</v>
      </c>
      <c r="H70" s="27" t="s">
        <v>324</v>
      </c>
      <c r="I70" s="35">
        <v>1977574</v>
      </c>
      <c r="J70" s="35">
        <v>1977574</v>
      </c>
      <c r="K70" s="35">
        <v>0</v>
      </c>
      <c r="L70" s="35">
        <v>0</v>
      </c>
      <c r="M70" s="35">
        <v>1977574</v>
      </c>
      <c r="N70" s="35">
        <v>0</v>
      </c>
      <c r="O70" s="35">
        <v>0</v>
      </c>
      <c r="P70" s="446" t="s">
        <v>80</v>
      </c>
      <c r="Q70" s="400" t="s">
        <v>2359</v>
      </c>
      <c r="R70" s="37" t="s">
        <v>1778</v>
      </c>
      <c r="S70" s="35"/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444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5">
        <v>1977574</v>
      </c>
      <c r="CA70" s="37" t="s">
        <v>80</v>
      </c>
      <c r="CB70" s="37" t="s">
        <v>2042</v>
      </c>
      <c r="CC70" s="447">
        <v>0</v>
      </c>
      <c r="CD70" s="447">
        <v>35900.35067</v>
      </c>
      <c r="CE70" s="27" t="s">
        <v>80</v>
      </c>
      <c r="CF70" s="10"/>
      <c r="CG70" s="27" t="s">
        <v>2019</v>
      </c>
      <c r="CH70" s="10" t="s">
        <v>2684</v>
      </c>
    </row>
    <row r="71" spans="1:86" s="351" customFormat="1" ht="54" outlineLevel="1">
      <c r="A71" s="649"/>
      <c r="B71" s="66" t="s">
        <v>2043</v>
      </c>
      <c r="C71" s="395" t="s">
        <v>80</v>
      </c>
      <c r="D71" s="27" t="s">
        <v>194</v>
      </c>
      <c r="E71" s="27" t="s">
        <v>1065</v>
      </c>
      <c r="F71" s="10" t="s">
        <v>80</v>
      </c>
      <c r="G71" s="10" t="s">
        <v>80</v>
      </c>
      <c r="H71" s="27" t="s">
        <v>324</v>
      </c>
      <c r="I71" s="35">
        <v>2115988</v>
      </c>
      <c r="J71" s="35">
        <v>2115988</v>
      </c>
      <c r="K71" s="35">
        <v>0</v>
      </c>
      <c r="L71" s="35">
        <v>0</v>
      </c>
      <c r="M71" s="35">
        <v>2115988</v>
      </c>
      <c r="N71" s="35">
        <v>0</v>
      </c>
      <c r="O71" s="35">
        <v>0</v>
      </c>
      <c r="P71" s="446" t="s">
        <v>80</v>
      </c>
      <c r="Q71" s="400" t="s">
        <v>2359</v>
      </c>
      <c r="R71" s="37" t="s">
        <v>1778</v>
      </c>
      <c r="S71" s="35"/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444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5">
        <v>2115988</v>
      </c>
      <c r="CA71" s="37" t="s">
        <v>80</v>
      </c>
      <c r="CB71" s="37" t="s">
        <v>2044</v>
      </c>
      <c r="CC71" s="447">
        <v>0</v>
      </c>
      <c r="CD71" s="447">
        <v>288031.18566000002</v>
      </c>
      <c r="CE71" s="27" t="s">
        <v>80</v>
      </c>
      <c r="CF71" s="10"/>
      <c r="CG71" s="27" t="s">
        <v>2019</v>
      </c>
      <c r="CH71" s="10" t="s">
        <v>2684</v>
      </c>
    </row>
    <row r="72" spans="1:86" s="351" customFormat="1" ht="54" outlineLevel="1">
      <c r="A72" s="649"/>
      <c r="B72" s="66" t="s">
        <v>2045</v>
      </c>
      <c r="C72" s="395" t="s">
        <v>80</v>
      </c>
      <c r="D72" s="27" t="s">
        <v>194</v>
      </c>
      <c r="E72" s="27" t="s">
        <v>1065</v>
      </c>
      <c r="F72" s="10" t="s">
        <v>80</v>
      </c>
      <c r="G72" s="10" t="s">
        <v>80</v>
      </c>
      <c r="H72" s="27" t="s">
        <v>324</v>
      </c>
      <c r="I72" s="35">
        <v>600368</v>
      </c>
      <c r="J72" s="35">
        <v>600368</v>
      </c>
      <c r="K72" s="35">
        <v>0</v>
      </c>
      <c r="L72" s="35">
        <v>0</v>
      </c>
      <c r="M72" s="35">
        <v>600368</v>
      </c>
      <c r="N72" s="35">
        <v>0</v>
      </c>
      <c r="O72" s="35">
        <v>0</v>
      </c>
      <c r="P72" s="446" t="s">
        <v>80</v>
      </c>
      <c r="Q72" s="400" t="s">
        <v>2357</v>
      </c>
      <c r="R72" s="37" t="s">
        <v>1778</v>
      </c>
      <c r="S72" s="35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444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5">
        <v>600368</v>
      </c>
      <c r="CA72" s="37" t="s">
        <v>80</v>
      </c>
      <c r="CB72" s="37" t="s">
        <v>2046</v>
      </c>
      <c r="CC72" s="447">
        <v>0</v>
      </c>
      <c r="CD72" s="447">
        <v>16247.507100000001</v>
      </c>
      <c r="CE72" s="27" t="s">
        <v>80</v>
      </c>
      <c r="CF72" s="10"/>
      <c r="CG72" s="27" t="s">
        <v>2019</v>
      </c>
      <c r="CH72" s="10" t="s">
        <v>2684</v>
      </c>
    </row>
    <row r="73" spans="1:86" s="351" customFormat="1" ht="54" outlineLevel="1">
      <c r="A73" s="649"/>
      <c r="B73" s="66" t="s">
        <v>2047</v>
      </c>
      <c r="C73" s="395" t="s">
        <v>80</v>
      </c>
      <c r="D73" s="27" t="s">
        <v>194</v>
      </c>
      <c r="E73" s="27" t="s">
        <v>1065</v>
      </c>
      <c r="F73" s="10" t="s">
        <v>80</v>
      </c>
      <c r="G73" s="10" t="s">
        <v>80</v>
      </c>
      <c r="H73" s="27" t="s">
        <v>324</v>
      </c>
      <c r="I73" s="35">
        <v>15911.949000000001</v>
      </c>
      <c r="J73" s="35">
        <v>15911.949000000001</v>
      </c>
      <c r="K73" s="35">
        <v>0</v>
      </c>
      <c r="L73" s="35">
        <v>0</v>
      </c>
      <c r="M73" s="35">
        <v>15911.949000000001</v>
      </c>
      <c r="N73" s="35">
        <v>0</v>
      </c>
      <c r="O73" s="35">
        <v>0</v>
      </c>
      <c r="P73" s="446" t="s">
        <v>80</v>
      </c>
      <c r="Q73" s="400" t="s">
        <v>2360</v>
      </c>
      <c r="R73" s="37" t="s">
        <v>86</v>
      </c>
      <c r="S73" s="35"/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444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5">
        <v>15911.949000000001</v>
      </c>
      <c r="CA73" s="37" t="s">
        <v>80</v>
      </c>
      <c r="CB73" s="37" t="s">
        <v>2197</v>
      </c>
      <c r="CC73" s="447">
        <v>0</v>
      </c>
      <c r="CD73" s="447">
        <v>11152.57849</v>
      </c>
      <c r="CE73" s="27" t="s">
        <v>80</v>
      </c>
      <c r="CF73" s="10"/>
      <c r="CG73" s="27" t="s">
        <v>80</v>
      </c>
      <c r="CH73" s="10" t="s">
        <v>2690</v>
      </c>
    </row>
    <row r="74" spans="1:86" s="346" customFormat="1" ht="54" outlineLevel="1">
      <c r="A74" s="649"/>
      <c r="B74" s="66" t="s">
        <v>2049</v>
      </c>
      <c r="C74" s="395" t="s">
        <v>80</v>
      </c>
      <c r="D74" s="27" t="s">
        <v>194</v>
      </c>
      <c r="E74" s="27" t="s">
        <v>1065</v>
      </c>
      <c r="F74" s="10" t="s">
        <v>80</v>
      </c>
      <c r="G74" s="10" t="s">
        <v>80</v>
      </c>
      <c r="H74" s="27" t="s">
        <v>324</v>
      </c>
      <c r="I74" s="35">
        <v>10000</v>
      </c>
      <c r="J74" s="35">
        <v>10000</v>
      </c>
      <c r="K74" s="35">
        <v>0</v>
      </c>
      <c r="L74" s="35">
        <v>0</v>
      </c>
      <c r="M74" s="35">
        <v>10000</v>
      </c>
      <c r="N74" s="35">
        <v>0</v>
      </c>
      <c r="O74" s="35">
        <v>0</v>
      </c>
      <c r="P74" s="446" t="s">
        <v>80</v>
      </c>
      <c r="Q74" s="400" t="s">
        <v>1528</v>
      </c>
      <c r="R74" s="37" t="s">
        <v>86</v>
      </c>
      <c r="S74" s="35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444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5">
        <v>10000</v>
      </c>
      <c r="CA74" s="37" t="s">
        <v>80</v>
      </c>
      <c r="CB74" s="37" t="s">
        <v>2050</v>
      </c>
      <c r="CC74" s="447">
        <v>0</v>
      </c>
      <c r="CD74" s="447">
        <v>5592.6215000000002</v>
      </c>
      <c r="CE74" s="27" t="s">
        <v>80</v>
      </c>
      <c r="CF74" s="10"/>
      <c r="CG74" s="27" t="s">
        <v>2011</v>
      </c>
      <c r="CH74" s="10" t="s">
        <v>2684</v>
      </c>
    </row>
    <row r="75" spans="1:86" s="346" customFormat="1" ht="54" outlineLevel="1">
      <c r="A75" s="649"/>
      <c r="B75" s="66" t="s">
        <v>2051</v>
      </c>
      <c r="C75" s="395" t="s">
        <v>80</v>
      </c>
      <c r="D75" s="27" t="s">
        <v>194</v>
      </c>
      <c r="E75" s="27" t="s">
        <v>1065</v>
      </c>
      <c r="F75" s="10" t="s">
        <v>80</v>
      </c>
      <c r="G75" s="10" t="s">
        <v>80</v>
      </c>
      <c r="H75" s="27" t="s">
        <v>324</v>
      </c>
      <c r="I75" s="35">
        <v>10300</v>
      </c>
      <c r="J75" s="35">
        <v>10000</v>
      </c>
      <c r="K75" s="35">
        <v>300</v>
      </c>
      <c r="L75" s="35">
        <v>0</v>
      </c>
      <c r="M75" s="35">
        <v>10000</v>
      </c>
      <c r="N75" s="35">
        <v>0</v>
      </c>
      <c r="O75" s="35">
        <v>0</v>
      </c>
      <c r="P75" s="446" t="s">
        <v>80</v>
      </c>
      <c r="Q75" s="400" t="s">
        <v>1528</v>
      </c>
      <c r="R75" s="37" t="s">
        <v>86</v>
      </c>
      <c r="S75" s="35"/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444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5">
        <v>10000</v>
      </c>
      <c r="CA75" s="37" t="s">
        <v>80</v>
      </c>
      <c r="CB75" s="37" t="s">
        <v>2052</v>
      </c>
      <c r="CC75" s="447">
        <v>0</v>
      </c>
      <c r="CD75" s="447">
        <v>500.94</v>
      </c>
      <c r="CE75" s="27" t="s">
        <v>80</v>
      </c>
      <c r="CF75" s="10"/>
      <c r="CG75" s="27" t="s">
        <v>2011</v>
      </c>
      <c r="CH75" s="10" t="s">
        <v>2684</v>
      </c>
    </row>
    <row r="76" spans="1:86" s="346" customFormat="1" ht="54" outlineLevel="1">
      <c r="A76" s="649"/>
      <c r="B76" s="66" t="s">
        <v>1259</v>
      </c>
      <c r="C76" s="395" t="s">
        <v>80</v>
      </c>
      <c r="D76" s="27" t="s">
        <v>194</v>
      </c>
      <c r="E76" s="27" t="s">
        <v>1065</v>
      </c>
      <c r="F76" s="10" t="s">
        <v>80</v>
      </c>
      <c r="G76" s="10" t="s">
        <v>80</v>
      </c>
      <c r="H76" s="27" t="s">
        <v>324</v>
      </c>
      <c r="I76" s="35">
        <v>191000</v>
      </c>
      <c r="J76" s="35">
        <v>104000</v>
      </c>
      <c r="K76" s="35">
        <v>87000</v>
      </c>
      <c r="L76" s="35">
        <v>0</v>
      </c>
      <c r="M76" s="35">
        <v>104000</v>
      </c>
      <c r="N76" s="35">
        <v>0</v>
      </c>
      <c r="O76" s="35">
        <v>0</v>
      </c>
      <c r="P76" s="446" t="s">
        <v>80</v>
      </c>
      <c r="Q76" s="400" t="s">
        <v>2358</v>
      </c>
      <c r="R76" s="37" t="s">
        <v>1778</v>
      </c>
      <c r="S76" s="35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87000</v>
      </c>
      <c r="AA76" s="35">
        <v>0</v>
      </c>
      <c r="AB76" s="444">
        <v>87000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4">
        <v>0</v>
      </c>
      <c r="AJ76" s="34">
        <v>8700</v>
      </c>
      <c r="AK76" s="34">
        <v>0</v>
      </c>
      <c r="AL76" s="34">
        <v>8700</v>
      </c>
      <c r="AM76" s="34">
        <v>0</v>
      </c>
      <c r="AN76" s="34">
        <v>0</v>
      </c>
      <c r="AO76" s="34">
        <v>13050</v>
      </c>
      <c r="AP76" s="34">
        <v>0</v>
      </c>
      <c r="AQ76" s="34">
        <v>13050</v>
      </c>
      <c r="AR76" s="34">
        <v>0</v>
      </c>
      <c r="AS76" s="34">
        <v>0</v>
      </c>
      <c r="AT76" s="34">
        <v>21750</v>
      </c>
      <c r="AU76" s="34">
        <v>0</v>
      </c>
      <c r="AV76" s="34">
        <v>21750</v>
      </c>
      <c r="AW76" s="34">
        <v>0</v>
      </c>
      <c r="AX76" s="34">
        <v>0</v>
      </c>
      <c r="AY76" s="34">
        <v>43500</v>
      </c>
      <c r="AZ76" s="34">
        <v>0</v>
      </c>
      <c r="BA76" s="34">
        <v>43500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5">
        <v>30903.628000000001</v>
      </c>
      <c r="CA76" s="37" t="s">
        <v>80</v>
      </c>
      <c r="CB76" s="37" t="s">
        <v>2053</v>
      </c>
      <c r="CC76" s="447">
        <v>0</v>
      </c>
      <c r="CD76" s="447">
        <v>9926.3989099999999</v>
      </c>
      <c r="CE76" s="27" t="s">
        <v>80</v>
      </c>
      <c r="CF76" s="10"/>
      <c r="CG76" s="27" t="s">
        <v>2011</v>
      </c>
      <c r="CH76" s="10" t="s">
        <v>2684</v>
      </c>
    </row>
    <row r="77" spans="1:86" s="351" customFormat="1" ht="54" outlineLevel="1">
      <c r="A77" s="649"/>
      <c r="B77" s="66" t="s">
        <v>2054</v>
      </c>
      <c r="C77" s="395" t="s">
        <v>80</v>
      </c>
      <c r="D77" s="27" t="s">
        <v>194</v>
      </c>
      <c r="E77" s="27" t="s">
        <v>1065</v>
      </c>
      <c r="F77" s="10" t="s">
        <v>80</v>
      </c>
      <c r="G77" s="10" t="s">
        <v>2488</v>
      </c>
      <c r="H77" s="27" t="s">
        <v>324</v>
      </c>
      <c r="I77" s="35">
        <v>33000</v>
      </c>
      <c r="J77" s="35">
        <v>27852.075570000001</v>
      </c>
      <c r="K77" s="35">
        <v>5147.9244299999991</v>
      </c>
      <c r="L77" s="35">
        <v>0</v>
      </c>
      <c r="M77" s="35">
        <v>33000</v>
      </c>
      <c r="N77" s="35">
        <v>0</v>
      </c>
      <c r="O77" s="35">
        <v>0</v>
      </c>
      <c r="P77" s="446" t="s">
        <v>80</v>
      </c>
      <c r="Q77" s="400" t="s">
        <v>1315</v>
      </c>
      <c r="R77" s="37" t="s">
        <v>86</v>
      </c>
      <c r="S77" s="35"/>
      <c r="T77" s="35">
        <v>0</v>
      </c>
      <c r="U77" s="35">
        <v>8579.8740500000004</v>
      </c>
      <c r="V77" s="35">
        <v>0</v>
      </c>
      <c r="W77" s="35">
        <v>8579.8740500000004</v>
      </c>
      <c r="X77" s="35">
        <v>0</v>
      </c>
      <c r="Y77" s="35">
        <v>0</v>
      </c>
      <c r="Z77" s="35">
        <v>6450</v>
      </c>
      <c r="AA77" s="35">
        <v>0</v>
      </c>
      <c r="AB77" s="444">
        <v>6450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4">
        <v>0</v>
      </c>
      <c r="AJ77" s="34">
        <v>645</v>
      </c>
      <c r="AK77" s="34">
        <v>0</v>
      </c>
      <c r="AL77" s="34">
        <v>645</v>
      </c>
      <c r="AM77" s="34">
        <v>0</v>
      </c>
      <c r="AN77" s="34">
        <v>0</v>
      </c>
      <c r="AO77" s="34">
        <v>967.5</v>
      </c>
      <c r="AP77" s="34">
        <v>0</v>
      </c>
      <c r="AQ77" s="34">
        <v>967.5</v>
      </c>
      <c r="AR77" s="34">
        <v>0</v>
      </c>
      <c r="AS77" s="34">
        <v>0</v>
      </c>
      <c r="AT77" s="34">
        <v>1612.5</v>
      </c>
      <c r="AU77" s="34">
        <v>0</v>
      </c>
      <c r="AV77" s="34">
        <v>1612.5</v>
      </c>
      <c r="AW77" s="34">
        <v>0</v>
      </c>
      <c r="AX77" s="34">
        <v>0</v>
      </c>
      <c r="AY77" s="34">
        <v>3225</v>
      </c>
      <c r="AZ77" s="34">
        <v>0</v>
      </c>
      <c r="BA77" s="34">
        <v>3225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5">
        <v>33000</v>
      </c>
      <c r="CA77" s="37" t="s">
        <v>80</v>
      </c>
      <c r="CB77" s="37" t="s">
        <v>2055</v>
      </c>
      <c r="CC77" s="447">
        <v>0</v>
      </c>
      <c r="CD77" s="447">
        <v>8301.2881099999995</v>
      </c>
      <c r="CE77" s="27" t="s">
        <v>80</v>
      </c>
      <c r="CF77" s="10" t="s">
        <v>2091</v>
      </c>
      <c r="CG77" s="27" t="s">
        <v>3089</v>
      </c>
      <c r="CH77" s="10" t="s">
        <v>2684</v>
      </c>
    </row>
    <row r="78" spans="1:86" s="346" customFormat="1" ht="180" outlineLevel="1">
      <c r="A78" s="649"/>
      <c r="B78" s="66" t="s">
        <v>2056</v>
      </c>
      <c r="C78" s="395" t="s">
        <v>80</v>
      </c>
      <c r="D78" s="27" t="s">
        <v>194</v>
      </c>
      <c r="E78" s="27" t="s">
        <v>1065</v>
      </c>
      <c r="F78" s="10" t="s">
        <v>80</v>
      </c>
      <c r="G78" s="10" t="s">
        <v>80</v>
      </c>
      <c r="H78" s="27" t="s">
        <v>324</v>
      </c>
      <c r="I78" s="35">
        <v>136812</v>
      </c>
      <c r="J78" s="35">
        <v>134812</v>
      </c>
      <c r="K78" s="35">
        <v>2000</v>
      </c>
      <c r="L78" s="35">
        <v>0</v>
      </c>
      <c r="M78" s="35">
        <v>134812</v>
      </c>
      <c r="N78" s="35">
        <v>0</v>
      </c>
      <c r="O78" s="35">
        <v>0</v>
      </c>
      <c r="P78" s="446" t="s">
        <v>1816</v>
      </c>
      <c r="Q78" s="400" t="s">
        <v>1528</v>
      </c>
      <c r="R78" s="37" t="s">
        <v>1778</v>
      </c>
      <c r="S78" s="35"/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444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5">
        <v>134812</v>
      </c>
      <c r="CA78" s="37" t="s">
        <v>80</v>
      </c>
      <c r="CB78" s="37" t="s">
        <v>2035</v>
      </c>
      <c r="CC78" s="447">
        <v>0</v>
      </c>
      <c r="CD78" s="447">
        <v>8094.9</v>
      </c>
      <c r="CE78" s="27" t="s">
        <v>80</v>
      </c>
      <c r="CF78" s="10"/>
      <c r="CG78" s="27" t="s">
        <v>2011</v>
      </c>
      <c r="CH78" s="10" t="s">
        <v>2684</v>
      </c>
    </row>
    <row r="79" spans="1:86" s="351" customFormat="1" ht="108" outlineLevel="1">
      <c r="A79" s="649"/>
      <c r="B79" s="66" t="s">
        <v>2057</v>
      </c>
      <c r="C79" s="395" t="s">
        <v>80</v>
      </c>
      <c r="D79" s="27" t="s">
        <v>194</v>
      </c>
      <c r="E79" s="27" t="s">
        <v>1065</v>
      </c>
      <c r="F79" s="10" t="s">
        <v>80</v>
      </c>
      <c r="G79" s="10" t="s">
        <v>80</v>
      </c>
      <c r="H79" s="27" t="s">
        <v>324</v>
      </c>
      <c r="I79" s="35">
        <v>93995</v>
      </c>
      <c r="J79" s="35">
        <v>93995</v>
      </c>
      <c r="K79" s="35">
        <v>0</v>
      </c>
      <c r="L79" s="35">
        <v>0</v>
      </c>
      <c r="M79" s="35">
        <v>93995</v>
      </c>
      <c r="N79" s="35">
        <v>0</v>
      </c>
      <c r="O79" s="35">
        <v>0</v>
      </c>
      <c r="P79" s="446" t="s">
        <v>80</v>
      </c>
      <c r="Q79" s="400" t="s">
        <v>2358</v>
      </c>
      <c r="R79" s="37" t="s">
        <v>1778</v>
      </c>
      <c r="S79" s="35"/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444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5">
        <v>93995</v>
      </c>
      <c r="CA79" s="37" t="s">
        <v>454</v>
      </c>
      <c r="CB79" s="37" t="s">
        <v>2030</v>
      </c>
      <c r="CC79" s="447">
        <v>0</v>
      </c>
      <c r="CD79" s="447">
        <v>11101.604799999999</v>
      </c>
      <c r="CE79" s="27" t="s">
        <v>1968</v>
      </c>
      <c r="CF79" s="10"/>
      <c r="CG79" s="27" t="s">
        <v>2012</v>
      </c>
      <c r="CH79" s="10" t="s">
        <v>2684</v>
      </c>
    </row>
    <row r="80" spans="1:86" s="351" customFormat="1" ht="90" outlineLevel="1">
      <c r="A80" s="649"/>
      <c r="B80" s="445" t="s">
        <v>2058</v>
      </c>
      <c r="C80" s="571" t="s">
        <v>80</v>
      </c>
      <c r="D80" s="183" t="s">
        <v>194</v>
      </c>
      <c r="E80" s="183" t="s">
        <v>1065</v>
      </c>
      <c r="F80" s="184" t="s">
        <v>80</v>
      </c>
      <c r="G80" s="184" t="s">
        <v>80</v>
      </c>
      <c r="H80" s="183" t="s">
        <v>324</v>
      </c>
      <c r="I80" s="235">
        <v>22014</v>
      </c>
      <c r="J80" s="235">
        <v>22014</v>
      </c>
      <c r="K80" s="235">
        <v>0</v>
      </c>
      <c r="L80" s="235">
        <v>0</v>
      </c>
      <c r="M80" s="235">
        <v>22014</v>
      </c>
      <c r="N80" s="235">
        <v>0</v>
      </c>
      <c r="O80" s="235">
        <v>0</v>
      </c>
      <c r="P80" s="463">
        <v>45254</v>
      </c>
      <c r="Q80" s="464">
        <v>45059</v>
      </c>
      <c r="R80" s="234" t="s">
        <v>496</v>
      </c>
      <c r="S80" s="235"/>
      <c r="T80" s="235">
        <v>0</v>
      </c>
      <c r="U80" s="235">
        <v>0</v>
      </c>
      <c r="V80" s="235">
        <v>0</v>
      </c>
      <c r="W80" s="235">
        <v>0</v>
      </c>
      <c r="X80" s="235">
        <v>0</v>
      </c>
      <c r="Y80" s="235">
        <v>0</v>
      </c>
      <c r="Z80" s="235">
        <v>0</v>
      </c>
      <c r="AA80" s="235">
        <v>0</v>
      </c>
      <c r="AB80" s="465">
        <v>0</v>
      </c>
      <c r="AC80" s="235">
        <v>0</v>
      </c>
      <c r="AD80" s="235">
        <v>0</v>
      </c>
      <c r="AE80" s="235">
        <v>0</v>
      </c>
      <c r="AF80" s="235">
        <v>0</v>
      </c>
      <c r="AG80" s="235">
        <v>0</v>
      </c>
      <c r="AH80" s="235">
        <v>0</v>
      </c>
      <c r="AI80" s="185">
        <v>0</v>
      </c>
      <c r="AJ80" s="185">
        <v>0</v>
      </c>
      <c r="AK80" s="185">
        <v>0</v>
      </c>
      <c r="AL80" s="185">
        <v>0</v>
      </c>
      <c r="AM80" s="185">
        <v>0</v>
      </c>
      <c r="AN80" s="185">
        <v>0</v>
      </c>
      <c r="AO80" s="185">
        <v>0</v>
      </c>
      <c r="AP80" s="185">
        <v>0</v>
      </c>
      <c r="AQ80" s="185">
        <v>0</v>
      </c>
      <c r="AR80" s="185">
        <v>0</v>
      </c>
      <c r="AS80" s="185">
        <v>0</v>
      </c>
      <c r="AT80" s="185">
        <v>0</v>
      </c>
      <c r="AU80" s="185">
        <v>0</v>
      </c>
      <c r="AV80" s="185">
        <v>0</v>
      </c>
      <c r="AW80" s="185">
        <v>0</v>
      </c>
      <c r="AX80" s="185">
        <v>0</v>
      </c>
      <c r="AY80" s="185">
        <v>0</v>
      </c>
      <c r="AZ80" s="185">
        <v>0</v>
      </c>
      <c r="BA80" s="185">
        <v>0</v>
      </c>
      <c r="BB80" s="185">
        <v>0</v>
      </c>
      <c r="BC80" s="185">
        <v>0</v>
      </c>
      <c r="BD80" s="185">
        <v>0</v>
      </c>
      <c r="BE80" s="185">
        <v>0</v>
      </c>
      <c r="BF80" s="185">
        <v>0</v>
      </c>
      <c r="BG80" s="185">
        <v>0</v>
      </c>
      <c r="BH80" s="185">
        <v>0</v>
      </c>
      <c r="BI80" s="185">
        <v>0</v>
      </c>
      <c r="BJ80" s="185">
        <v>0</v>
      </c>
      <c r="BK80" s="185">
        <v>0</v>
      </c>
      <c r="BL80" s="185">
        <v>0</v>
      </c>
      <c r="BM80" s="185">
        <v>0</v>
      </c>
      <c r="BN80" s="185">
        <v>0</v>
      </c>
      <c r="BO80" s="185">
        <v>0</v>
      </c>
      <c r="BP80" s="185">
        <v>0</v>
      </c>
      <c r="BQ80" s="185">
        <v>0</v>
      </c>
      <c r="BR80" s="185">
        <v>0</v>
      </c>
      <c r="BS80" s="185">
        <v>0</v>
      </c>
      <c r="BT80" s="185">
        <v>0</v>
      </c>
      <c r="BU80" s="185">
        <v>0</v>
      </c>
      <c r="BV80" s="185">
        <v>0</v>
      </c>
      <c r="BW80" s="185">
        <v>0</v>
      </c>
      <c r="BX80" s="185">
        <v>0</v>
      </c>
      <c r="BY80" s="185">
        <v>0</v>
      </c>
      <c r="BZ80" s="235">
        <v>22014</v>
      </c>
      <c r="CA80" s="234" t="s">
        <v>80</v>
      </c>
      <c r="CB80" s="234" t="s">
        <v>2029</v>
      </c>
      <c r="CC80" s="466">
        <v>0</v>
      </c>
      <c r="CD80" s="466">
        <v>20186.80546</v>
      </c>
      <c r="CE80" s="183" t="s">
        <v>80</v>
      </c>
      <c r="CF80" s="184"/>
      <c r="CG80" s="183" t="s">
        <v>2027</v>
      </c>
      <c r="CH80" s="184" t="s">
        <v>2687</v>
      </c>
    </row>
    <row r="81" spans="1:86" s="351" customFormat="1" ht="108" outlineLevel="1">
      <c r="A81" s="649"/>
      <c r="B81" s="66" t="s">
        <v>2059</v>
      </c>
      <c r="C81" s="395" t="s">
        <v>80</v>
      </c>
      <c r="D81" s="27" t="s">
        <v>194</v>
      </c>
      <c r="E81" s="27" t="s">
        <v>1065</v>
      </c>
      <c r="F81" s="10" t="s">
        <v>80</v>
      </c>
      <c r="G81" s="10" t="s">
        <v>80</v>
      </c>
      <c r="H81" s="27" t="s">
        <v>324</v>
      </c>
      <c r="I81" s="35">
        <v>19000</v>
      </c>
      <c r="J81" s="35">
        <v>19000</v>
      </c>
      <c r="K81" s="35">
        <v>0</v>
      </c>
      <c r="L81" s="35">
        <v>0</v>
      </c>
      <c r="M81" s="35">
        <v>19000</v>
      </c>
      <c r="N81" s="35">
        <v>0</v>
      </c>
      <c r="O81" s="35">
        <v>0</v>
      </c>
      <c r="P81" s="446" t="s">
        <v>80</v>
      </c>
      <c r="Q81" s="400">
        <v>44718</v>
      </c>
      <c r="R81" s="37" t="s">
        <v>1666</v>
      </c>
      <c r="S81" s="35"/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444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5">
        <v>19000</v>
      </c>
      <c r="CA81" s="37" t="s">
        <v>80</v>
      </c>
      <c r="CB81" s="37" t="s">
        <v>2031</v>
      </c>
      <c r="CC81" s="447">
        <v>0</v>
      </c>
      <c r="CD81" s="447">
        <v>4962.61571</v>
      </c>
      <c r="CE81" s="27" t="s">
        <v>1968</v>
      </c>
      <c r="CF81" s="10"/>
      <c r="CG81" s="27" t="s">
        <v>2010</v>
      </c>
      <c r="CH81" s="10" t="s">
        <v>2684</v>
      </c>
    </row>
    <row r="82" spans="1:86" s="351" customFormat="1" ht="108" outlineLevel="1">
      <c r="A82" s="649"/>
      <c r="B82" s="66" t="s">
        <v>2060</v>
      </c>
      <c r="C82" s="395" t="s">
        <v>80</v>
      </c>
      <c r="D82" s="27" t="s">
        <v>194</v>
      </c>
      <c r="E82" s="27" t="s">
        <v>1065</v>
      </c>
      <c r="F82" s="10" t="s">
        <v>80</v>
      </c>
      <c r="G82" s="10" t="s">
        <v>80</v>
      </c>
      <c r="H82" s="27" t="s">
        <v>324</v>
      </c>
      <c r="I82" s="35">
        <v>11000</v>
      </c>
      <c r="J82" s="35">
        <v>10000</v>
      </c>
      <c r="K82" s="35">
        <v>1000</v>
      </c>
      <c r="L82" s="35">
        <v>0</v>
      </c>
      <c r="M82" s="35">
        <v>10000</v>
      </c>
      <c r="N82" s="35">
        <v>0</v>
      </c>
      <c r="O82" s="35">
        <v>0</v>
      </c>
      <c r="P82" s="446">
        <v>45272</v>
      </c>
      <c r="Q82" s="400">
        <v>45145</v>
      </c>
      <c r="R82" s="37" t="s">
        <v>693</v>
      </c>
      <c r="S82" s="35"/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444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5">
        <v>10000</v>
      </c>
      <c r="CA82" s="37" t="s">
        <v>80</v>
      </c>
      <c r="CB82" s="37" t="s">
        <v>2031</v>
      </c>
      <c r="CC82" s="447">
        <v>0</v>
      </c>
      <c r="CD82" s="447">
        <v>13058.874820000001</v>
      </c>
      <c r="CE82" s="27" t="s">
        <v>1968</v>
      </c>
      <c r="CF82" s="10"/>
      <c r="CG82" s="27" t="s">
        <v>2007</v>
      </c>
      <c r="CH82" s="10" t="s">
        <v>2687</v>
      </c>
    </row>
    <row r="83" spans="1:86" s="346" customFormat="1" ht="108" outlineLevel="1">
      <c r="A83" s="649"/>
      <c r="B83" s="66" t="s">
        <v>2061</v>
      </c>
      <c r="C83" s="395" t="s">
        <v>80</v>
      </c>
      <c r="D83" s="27" t="s">
        <v>194</v>
      </c>
      <c r="E83" s="27" t="s">
        <v>1065</v>
      </c>
      <c r="F83" s="10" t="s">
        <v>80</v>
      </c>
      <c r="G83" s="10" t="s">
        <v>80</v>
      </c>
      <c r="H83" s="27" t="s">
        <v>324</v>
      </c>
      <c r="I83" s="35">
        <v>12000</v>
      </c>
      <c r="J83" s="35">
        <v>12000</v>
      </c>
      <c r="K83" s="35">
        <v>0</v>
      </c>
      <c r="L83" s="35">
        <v>0</v>
      </c>
      <c r="M83" s="35">
        <v>12000</v>
      </c>
      <c r="N83" s="35">
        <v>0</v>
      </c>
      <c r="O83" s="35">
        <v>0</v>
      </c>
      <c r="P83" s="446" t="s">
        <v>80</v>
      </c>
      <c r="Q83" s="400">
        <v>45138</v>
      </c>
      <c r="R83" s="37" t="s">
        <v>1666</v>
      </c>
      <c r="S83" s="35"/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444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5">
        <v>12000</v>
      </c>
      <c r="CA83" s="37" t="s">
        <v>80</v>
      </c>
      <c r="CB83" s="37" t="s">
        <v>2031</v>
      </c>
      <c r="CC83" s="447">
        <v>0</v>
      </c>
      <c r="CD83" s="447">
        <v>323.5419</v>
      </c>
      <c r="CE83" s="27" t="s">
        <v>1968</v>
      </c>
      <c r="CF83" s="10"/>
      <c r="CG83" s="27" t="s">
        <v>2018</v>
      </c>
      <c r="CH83" s="10" t="s">
        <v>2687</v>
      </c>
    </row>
    <row r="84" spans="1:86" s="351" customFormat="1" ht="54" outlineLevel="1">
      <c r="A84" s="649"/>
      <c r="B84" s="66" t="s">
        <v>2062</v>
      </c>
      <c r="C84" s="395" t="s">
        <v>80</v>
      </c>
      <c r="D84" s="27" t="s">
        <v>194</v>
      </c>
      <c r="E84" s="27" t="s">
        <v>1065</v>
      </c>
      <c r="F84" s="10" t="s">
        <v>80</v>
      </c>
      <c r="G84" s="10" t="s">
        <v>80</v>
      </c>
      <c r="H84" s="27" t="s">
        <v>324</v>
      </c>
      <c r="I84" s="35">
        <v>30210.41</v>
      </c>
      <c r="J84" s="35">
        <v>27239.279999999999</v>
      </c>
      <c r="K84" s="35">
        <v>2971.130000000001</v>
      </c>
      <c r="L84" s="35">
        <v>0</v>
      </c>
      <c r="M84" s="35">
        <v>26186.111809999999</v>
      </c>
      <c r="N84" s="35">
        <v>0</v>
      </c>
      <c r="O84" s="35">
        <v>0</v>
      </c>
      <c r="P84" s="446">
        <v>44551</v>
      </c>
      <c r="Q84" s="400">
        <v>44424</v>
      </c>
      <c r="R84" s="37" t="s">
        <v>496</v>
      </c>
      <c r="S84" s="35"/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444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5">
        <v>26186.111809999999</v>
      </c>
      <c r="CA84" s="37" t="s">
        <v>80</v>
      </c>
      <c r="CB84" s="37" t="s">
        <v>2028</v>
      </c>
      <c r="CC84" s="447">
        <v>0</v>
      </c>
      <c r="CD84" s="447">
        <v>27239.128959999998</v>
      </c>
      <c r="CE84" s="27" t="s">
        <v>80</v>
      </c>
      <c r="CF84" s="10"/>
      <c r="CG84" s="27" t="s">
        <v>2007</v>
      </c>
      <c r="CH84" s="10" t="s">
        <v>2687</v>
      </c>
    </row>
    <row r="85" spans="1:86" s="346" customFormat="1" ht="54" outlineLevel="1">
      <c r="A85" s="649"/>
      <c r="B85" s="445" t="s">
        <v>2063</v>
      </c>
      <c r="C85" s="571" t="s">
        <v>80</v>
      </c>
      <c r="D85" s="183" t="s">
        <v>194</v>
      </c>
      <c r="E85" s="183" t="s">
        <v>1065</v>
      </c>
      <c r="F85" s="184" t="s">
        <v>80</v>
      </c>
      <c r="G85" s="184" t="s">
        <v>2691</v>
      </c>
      <c r="H85" s="183" t="s">
        <v>324</v>
      </c>
      <c r="I85" s="235">
        <v>73628.953560000009</v>
      </c>
      <c r="J85" s="235">
        <v>73628.953560000009</v>
      </c>
      <c r="K85" s="235">
        <v>0</v>
      </c>
      <c r="L85" s="235">
        <v>0</v>
      </c>
      <c r="M85" s="235">
        <v>73628.953560000009</v>
      </c>
      <c r="N85" s="235">
        <v>0</v>
      </c>
      <c r="O85" s="235">
        <v>0</v>
      </c>
      <c r="P85" s="463">
        <v>44901</v>
      </c>
      <c r="Q85" s="464">
        <v>44627</v>
      </c>
      <c r="R85" s="234" t="s">
        <v>496</v>
      </c>
      <c r="S85" s="235"/>
      <c r="T85" s="235">
        <v>0</v>
      </c>
      <c r="U85" s="235">
        <v>309.27499999999998</v>
      </c>
      <c r="V85" s="235">
        <v>0</v>
      </c>
      <c r="W85" s="235">
        <v>309.27499999999998</v>
      </c>
      <c r="X85" s="235">
        <v>0</v>
      </c>
      <c r="Y85" s="235">
        <v>0</v>
      </c>
      <c r="Z85" s="235">
        <v>0</v>
      </c>
      <c r="AA85" s="235">
        <v>0</v>
      </c>
      <c r="AB85" s="465">
        <v>0</v>
      </c>
      <c r="AC85" s="235">
        <v>0</v>
      </c>
      <c r="AD85" s="235">
        <v>0</v>
      </c>
      <c r="AE85" s="235">
        <v>0</v>
      </c>
      <c r="AF85" s="235">
        <v>0</v>
      </c>
      <c r="AG85" s="235">
        <v>0</v>
      </c>
      <c r="AH85" s="235">
        <v>0</v>
      </c>
      <c r="AI85" s="185">
        <v>0</v>
      </c>
      <c r="AJ85" s="185">
        <v>0</v>
      </c>
      <c r="AK85" s="185">
        <v>0</v>
      </c>
      <c r="AL85" s="185">
        <v>0</v>
      </c>
      <c r="AM85" s="185">
        <v>0</v>
      </c>
      <c r="AN85" s="185">
        <v>0</v>
      </c>
      <c r="AO85" s="185">
        <v>0</v>
      </c>
      <c r="AP85" s="185">
        <v>0</v>
      </c>
      <c r="AQ85" s="185">
        <v>0</v>
      </c>
      <c r="AR85" s="185">
        <v>0</v>
      </c>
      <c r="AS85" s="185">
        <v>0</v>
      </c>
      <c r="AT85" s="185">
        <v>0</v>
      </c>
      <c r="AU85" s="185">
        <v>0</v>
      </c>
      <c r="AV85" s="185">
        <v>0</v>
      </c>
      <c r="AW85" s="185">
        <v>0</v>
      </c>
      <c r="AX85" s="185">
        <v>0</v>
      </c>
      <c r="AY85" s="185">
        <v>0</v>
      </c>
      <c r="AZ85" s="185">
        <v>0</v>
      </c>
      <c r="BA85" s="185">
        <v>0</v>
      </c>
      <c r="BB85" s="185">
        <v>0</v>
      </c>
      <c r="BC85" s="185">
        <v>0</v>
      </c>
      <c r="BD85" s="185">
        <v>0</v>
      </c>
      <c r="BE85" s="185">
        <v>0</v>
      </c>
      <c r="BF85" s="185">
        <v>0</v>
      </c>
      <c r="BG85" s="185">
        <v>0</v>
      </c>
      <c r="BH85" s="185">
        <v>0</v>
      </c>
      <c r="BI85" s="185">
        <v>0</v>
      </c>
      <c r="BJ85" s="185">
        <v>0</v>
      </c>
      <c r="BK85" s="185">
        <v>0</v>
      </c>
      <c r="BL85" s="185">
        <v>0</v>
      </c>
      <c r="BM85" s="185">
        <v>0</v>
      </c>
      <c r="BN85" s="185">
        <v>0</v>
      </c>
      <c r="BO85" s="185">
        <v>0</v>
      </c>
      <c r="BP85" s="185">
        <v>0</v>
      </c>
      <c r="BQ85" s="185">
        <v>0</v>
      </c>
      <c r="BR85" s="185">
        <v>0</v>
      </c>
      <c r="BS85" s="185">
        <v>0</v>
      </c>
      <c r="BT85" s="185">
        <v>0</v>
      </c>
      <c r="BU85" s="185">
        <v>0</v>
      </c>
      <c r="BV85" s="185">
        <v>0</v>
      </c>
      <c r="BW85" s="185">
        <v>0</v>
      </c>
      <c r="BX85" s="185">
        <v>0</v>
      </c>
      <c r="BY85" s="185">
        <v>0</v>
      </c>
      <c r="BZ85" s="235">
        <v>73628.953560000009</v>
      </c>
      <c r="CA85" s="234" t="s">
        <v>80</v>
      </c>
      <c r="CB85" s="234" t="s">
        <v>2028</v>
      </c>
      <c r="CC85" s="466">
        <v>0</v>
      </c>
      <c r="CD85" s="466">
        <v>72036.963369999998</v>
      </c>
      <c r="CE85" s="183" t="s">
        <v>80</v>
      </c>
      <c r="CF85" s="184"/>
      <c r="CG85" s="183" t="s">
        <v>2007</v>
      </c>
      <c r="CH85" s="184" t="s">
        <v>2684</v>
      </c>
    </row>
    <row r="86" spans="1:86" s="346" customFormat="1" ht="54" outlineLevel="1">
      <c r="A86" s="649"/>
      <c r="B86" s="66" t="s">
        <v>2064</v>
      </c>
      <c r="C86" s="395" t="s">
        <v>80</v>
      </c>
      <c r="D86" s="27" t="s">
        <v>194</v>
      </c>
      <c r="E86" s="27" t="s">
        <v>1065</v>
      </c>
      <c r="F86" s="10" t="s">
        <v>80</v>
      </c>
      <c r="G86" s="10" t="s">
        <v>80</v>
      </c>
      <c r="H86" s="27" t="s">
        <v>324</v>
      </c>
      <c r="I86" s="35">
        <v>9965.2302899999995</v>
      </c>
      <c r="J86" s="447">
        <v>9965.2302899999995</v>
      </c>
      <c r="K86" s="35">
        <v>0</v>
      </c>
      <c r="L86" s="35">
        <v>0</v>
      </c>
      <c r="M86" s="447">
        <v>9965.2302899999995</v>
      </c>
      <c r="N86" s="35">
        <v>0</v>
      </c>
      <c r="O86" s="35">
        <v>0</v>
      </c>
      <c r="P86" s="446">
        <v>44773</v>
      </c>
      <c r="Q86" s="400">
        <v>44459</v>
      </c>
      <c r="R86" s="37" t="s">
        <v>693</v>
      </c>
      <c r="S86" s="35"/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444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447">
        <v>9965.2302899999995</v>
      </c>
      <c r="CA86" s="37" t="s">
        <v>80</v>
      </c>
      <c r="CB86" s="37" t="s">
        <v>2028</v>
      </c>
      <c r="CC86" s="447">
        <v>0</v>
      </c>
      <c r="CD86" s="447">
        <v>10070.621289999999</v>
      </c>
      <c r="CE86" s="27" t="s">
        <v>80</v>
      </c>
      <c r="CF86" s="10"/>
      <c r="CG86" s="27" t="s">
        <v>2008</v>
      </c>
      <c r="CH86" s="10" t="s">
        <v>2684</v>
      </c>
    </row>
    <row r="87" spans="1:86" s="346" customFormat="1" ht="54" outlineLevel="1">
      <c r="A87" s="649"/>
      <c r="B87" s="66" t="s">
        <v>2065</v>
      </c>
      <c r="C87" s="395" t="s">
        <v>80</v>
      </c>
      <c r="D87" s="27" t="s">
        <v>194</v>
      </c>
      <c r="E87" s="27" t="s">
        <v>1065</v>
      </c>
      <c r="F87" s="10" t="s">
        <v>80</v>
      </c>
      <c r="G87" s="10" t="s">
        <v>80</v>
      </c>
      <c r="H87" s="27" t="s">
        <v>324</v>
      </c>
      <c r="I87" s="35">
        <v>50053.556900000003</v>
      </c>
      <c r="J87" s="35">
        <v>50053.556900000003</v>
      </c>
      <c r="K87" s="35">
        <v>0</v>
      </c>
      <c r="L87" s="35">
        <v>0</v>
      </c>
      <c r="M87" s="35">
        <v>50053.556900000003</v>
      </c>
      <c r="N87" s="35">
        <v>0</v>
      </c>
      <c r="O87" s="35">
        <v>0</v>
      </c>
      <c r="P87" s="446">
        <v>45117</v>
      </c>
      <c r="Q87" s="400">
        <v>44655</v>
      </c>
      <c r="R87" s="37" t="s">
        <v>693</v>
      </c>
      <c r="S87" s="35"/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444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5">
        <v>50053.556899999996</v>
      </c>
      <c r="CA87" s="37" t="s">
        <v>80</v>
      </c>
      <c r="CB87" s="37" t="s">
        <v>2028</v>
      </c>
      <c r="CC87" s="447">
        <v>0</v>
      </c>
      <c r="CD87" s="447">
        <v>50282.338300000003</v>
      </c>
      <c r="CE87" s="27" t="s">
        <v>80</v>
      </c>
      <c r="CF87" s="10"/>
      <c r="CG87" s="27" t="s">
        <v>2007</v>
      </c>
      <c r="CH87" s="10" t="s">
        <v>2684</v>
      </c>
    </row>
    <row r="88" spans="1:86" s="346" customFormat="1" ht="54" outlineLevel="1">
      <c r="A88" s="649"/>
      <c r="B88" s="66" t="s">
        <v>1910</v>
      </c>
      <c r="C88" s="395" t="s">
        <v>80</v>
      </c>
      <c r="D88" s="27" t="s">
        <v>194</v>
      </c>
      <c r="E88" s="27" t="s">
        <v>1065</v>
      </c>
      <c r="F88" s="10" t="s">
        <v>80</v>
      </c>
      <c r="G88" s="10" t="s">
        <v>2090</v>
      </c>
      <c r="H88" s="27" t="s">
        <v>324</v>
      </c>
      <c r="I88" s="35">
        <v>48757.211289999999</v>
      </c>
      <c r="J88" s="447">
        <v>48757.211289999999</v>
      </c>
      <c r="K88" s="35">
        <v>0</v>
      </c>
      <c r="L88" s="35">
        <v>0</v>
      </c>
      <c r="M88" s="447">
        <v>48757.211289999999</v>
      </c>
      <c r="N88" s="35">
        <v>0</v>
      </c>
      <c r="O88" s="35">
        <v>0</v>
      </c>
      <c r="P88" s="446">
        <v>44829</v>
      </c>
      <c r="Q88" s="400">
        <v>44464</v>
      </c>
      <c r="R88" s="37" t="s">
        <v>693</v>
      </c>
      <c r="S88" s="35"/>
      <c r="T88" s="35">
        <v>0</v>
      </c>
      <c r="U88" s="35">
        <v>685.69880000000001</v>
      </c>
      <c r="V88" s="35">
        <v>0</v>
      </c>
      <c r="W88" s="34">
        <v>685.69880000000001</v>
      </c>
      <c r="X88" s="35">
        <v>0</v>
      </c>
      <c r="Y88" s="35">
        <v>0</v>
      </c>
      <c r="Z88" s="35">
        <v>0</v>
      </c>
      <c r="AA88" s="35">
        <v>0</v>
      </c>
      <c r="AB88" s="444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447">
        <v>48757.211289999999</v>
      </c>
      <c r="CA88" s="37" t="s">
        <v>80</v>
      </c>
      <c r="CB88" s="37" t="s">
        <v>2028</v>
      </c>
      <c r="CC88" s="447">
        <v>0</v>
      </c>
      <c r="CD88" s="447">
        <v>48592.739739999997</v>
      </c>
      <c r="CE88" s="27" t="s">
        <v>80</v>
      </c>
      <c r="CF88" s="507" t="s">
        <v>2091</v>
      </c>
      <c r="CG88" s="27" t="s">
        <v>2009</v>
      </c>
      <c r="CH88" s="10" t="s">
        <v>2687</v>
      </c>
    </row>
    <row r="89" spans="1:86" s="346" customFormat="1" ht="54" outlineLevel="1">
      <c r="A89" s="649"/>
      <c r="B89" s="66" t="s">
        <v>2066</v>
      </c>
      <c r="C89" s="395" t="s">
        <v>80</v>
      </c>
      <c r="D89" s="27" t="s">
        <v>194</v>
      </c>
      <c r="E89" s="27" t="s">
        <v>1065</v>
      </c>
      <c r="F89" s="10" t="s">
        <v>80</v>
      </c>
      <c r="G89" s="10" t="s">
        <v>80</v>
      </c>
      <c r="H89" s="27" t="s">
        <v>324</v>
      </c>
      <c r="I89" s="35">
        <v>51659.378069999999</v>
      </c>
      <c r="J89" s="35">
        <v>51159.378069999999</v>
      </c>
      <c r="K89" s="35">
        <v>500</v>
      </c>
      <c r="L89" s="35">
        <v>0</v>
      </c>
      <c r="M89" s="35">
        <v>51159.378069999999</v>
      </c>
      <c r="N89" s="35">
        <v>0</v>
      </c>
      <c r="O89" s="35">
        <v>0</v>
      </c>
      <c r="P89" s="446">
        <v>45073</v>
      </c>
      <c r="Q89" s="400">
        <v>44512</v>
      </c>
      <c r="R89" s="37" t="s">
        <v>496</v>
      </c>
      <c r="S89" s="35"/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444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5">
        <v>51159.378069999999</v>
      </c>
      <c r="CA89" s="37" t="s">
        <v>80</v>
      </c>
      <c r="CB89" s="37" t="s">
        <v>2028</v>
      </c>
      <c r="CC89" s="447">
        <v>0</v>
      </c>
      <c r="CD89" s="447">
        <v>51629.833290000002</v>
      </c>
      <c r="CE89" s="27" t="s">
        <v>80</v>
      </c>
      <c r="CF89" s="10"/>
      <c r="CG89" s="27" t="s">
        <v>2007</v>
      </c>
      <c r="CH89" s="10" t="s">
        <v>2684</v>
      </c>
    </row>
    <row r="90" spans="1:86" s="346" customFormat="1" ht="54" outlineLevel="1">
      <c r="A90" s="649"/>
      <c r="B90" s="66" t="s">
        <v>2067</v>
      </c>
      <c r="C90" s="395" t="s">
        <v>80</v>
      </c>
      <c r="D90" s="27" t="s">
        <v>194</v>
      </c>
      <c r="E90" s="27" t="s">
        <v>1065</v>
      </c>
      <c r="F90" s="10" t="s">
        <v>80</v>
      </c>
      <c r="G90" s="10" t="s">
        <v>2126</v>
      </c>
      <c r="H90" s="27" t="s">
        <v>324</v>
      </c>
      <c r="I90" s="35">
        <v>66816.65178</v>
      </c>
      <c r="J90" s="447">
        <v>66816.65178</v>
      </c>
      <c r="K90" s="35">
        <v>0</v>
      </c>
      <c r="L90" s="35">
        <v>0</v>
      </c>
      <c r="M90" s="447">
        <v>66816.65178</v>
      </c>
      <c r="N90" s="35">
        <v>0</v>
      </c>
      <c r="O90" s="35">
        <v>0</v>
      </c>
      <c r="P90" s="446">
        <v>44900</v>
      </c>
      <c r="Q90" s="400">
        <v>44515</v>
      </c>
      <c r="R90" s="37" t="s">
        <v>693</v>
      </c>
      <c r="S90" s="35"/>
      <c r="T90" s="35">
        <v>0</v>
      </c>
      <c r="U90" s="35">
        <v>1026.08</v>
      </c>
      <c r="V90" s="35">
        <v>0</v>
      </c>
      <c r="W90" s="34">
        <v>1026.08</v>
      </c>
      <c r="X90" s="35">
        <v>0</v>
      </c>
      <c r="Y90" s="35">
        <v>0</v>
      </c>
      <c r="Z90" s="35">
        <v>0</v>
      </c>
      <c r="AA90" s="35">
        <v>0</v>
      </c>
      <c r="AB90" s="444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447">
        <v>66816.65178</v>
      </c>
      <c r="CA90" s="37" t="s">
        <v>80</v>
      </c>
      <c r="CB90" s="37" t="s">
        <v>2028</v>
      </c>
      <c r="CC90" s="447">
        <v>0</v>
      </c>
      <c r="CD90" s="447">
        <v>66816.65178</v>
      </c>
      <c r="CE90" s="27" t="s">
        <v>80</v>
      </c>
      <c r="CF90" s="10" t="s">
        <v>2022</v>
      </c>
      <c r="CG90" s="27" t="s">
        <v>3082</v>
      </c>
      <c r="CH90" s="10" t="s">
        <v>2684</v>
      </c>
    </row>
    <row r="91" spans="1:86" s="346" customFormat="1" ht="54" outlineLevel="1">
      <c r="A91" s="649"/>
      <c r="B91" s="66" t="s">
        <v>2068</v>
      </c>
      <c r="C91" s="395" t="s">
        <v>80</v>
      </c>
      <c r="D91" s="27" t="s">
        <v>194</v>
      </c>
      <c r="E91" s="27" t="s">
        <v>1065</v>
      </c>
      <c r="F91" s="10" t="s">
        <v>80</v>
      </c>
      <c r="G91" s="10" t="s">
        <v>80</v>
      </c>
      <c r="H91" s="27" t="s">
        <v>324</v>
      </c>
      <c r="I91" s="35">
        <v>20995.53544</v>
      </c>
      <c r="J91" s="35">
        <v>20995.53544</v>
      </c>
      <c r="K91" s="35">
        <v>0</v>
      </c>
      <c r="L91" s="35">
        <v>0</v>
      </c>
      <c r="M91" s="35">
        <v>20995.53544</v>
      </c>
      <c r="N91" s="35">
        <v>0</v>
      </c>
      <c r="O91" s="35">
        <v>0</v>
      </c>
      <c r="P91" s="446">
        <v>44742</v>
      </c>
      <c r="Q91" s="400">
        <v>44455</v>
      </c>
      <c r="R91" s="37" t="s">
        <v>496</v>
      </c>
      <c r="S91" s="35"/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444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5">
        <v>20995.53544</v>
      </c>
      <c r="CA91" s="37" t="s">
        <v>80</v>
      </c>
      <c r="CB91" s="37" t="s">
        <v>2028</v>
      </c>
      <c r="CC91" s="447">
        <v>0</v>
      </c>
      <c r="CD91" s="447">
        <v>19476.527119999999</v>
      </c>
      <c r="CE91" s="27" t="s">
        <v>80</v>
      </c>
      <c r="CF91" s="10"/>
      <c r="CG91" s="27" t="s">
        <v>2018</v>
      </c>
      <c r="CH91" s="10" t="s">
        <v>2687</v>
      </c>
    </row>
    <row r="92" spans="1:86" s="354" customFormat="1" ht="54" outlineLevel="1">
      <c r="A92" s="649"/>
      <c r="B92" s="445" t="s">
        <v>2069</v>
      </c>
      <c r="C92" s="571" t="s">
        <v>80</v>
      </c>
      <c r="D92" s="183" t="s">
        <v>194</v>
      </c>
      <c r="E92" s="183" t="s">
        <v>1065</v>
      </c>
      <c r="F92" s="184" t="s">
        <v>80</v>
      </c>
      <c r="G92" s="184" t="s">
        <v>2609</v>
      </c>
      <c r="H92" s="183" t="s">
        <v>324</v>
      </c>
      <c r="I92" s="235">
        <v>10734.591830000001</v>
      </c>
      <c r="J92" s="235">
        <v>10696.991830000001</v>
      </c>
      <c r="K92" s="235">
        <v>37.6</v>
      </c>
      <c r="L92" s="235">
        <v>0</v>
      </c>
      <c r="M92" s="235">
        <v>10696.991830000001</v>
      </c>
      <c r="N92" s="235">
        <v>0</v>
      </c>
      <c r="O92" s="235">
        <v>0</v>
      </c>
      <c r="P92" s="463">
        <v>44809</v>
      </c>
      <c r="Q92" s="464">
        <v>44655</v>
      </c>
      <c r="R92" s="234" t="s">
        <v>496</v>
      </c>
      <c r="S92" s="235"/>
      <c r="T92" s="235">
        <v>0</v>
      </c>
      <c r="U92" s="235">
        <v>37.570500000000003</v>
      </c>
      <c r="V92" s="235">
        <v>0</v>
      </c>
      <c r="W92" s="235">
        <v>37.570500000000003</v>
      </c>
      <c r="X92" s="235">
        <v>0</v>
      </c>
      <c r="Y92" s="235">
        <v>0</v>
      </c>
      <c r="Z92" s="235">
        <v>0</v>
      </c>
      <c r="AA92" s="235">
        <v>0</v>
      </c>
      <c r="AB92" s="46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185">
        <v>0</v>
      </c>
      <c r="AJ92" s="185">
        <v>0</v>
      </c>
      <c r="AK92" s="185">
        <v>0</v>
      </c>
      <c r="AL92" s="185">
        <v>0</v>
      </c>
      <c r="AM92" s="185">
        <v>0</v>
      </c>
      <c r="AN92" s="185">
        <v>0</v>
      </c>
      <c r="AO92" s="185">
        <v>0</v>
      </c>
      <c r="AP92" s="185">
        <v>0</v>
      </c>
      <c r="AQ92" s="185">
        <v>0</v>
      </c>
      <c r="AR92" s="185">
        <v>0</v>
      </c>
      <c r="AS92" s="185">
        <v>0</v>
      </c>
      <c r="AT92" s="185">
        <v>0</v>
      </c>
      <c r="AU92" s="185">
        <v>0</v>
      </c>
      <c r="AV92" s="185">
        <v>0</v>
      </c>
      <c r="AW92" s="185">
        <v>0</v>
      </c>
      <c r="AX92" s="185">
        <v>0</v>
      </c>
      <c r="AY92" s="185">
        <v>0</v>
      </c>
      <c r="AZ92" s="185">
        <v>0</v>
      </c>
      <c r="BA92" s="185">
        <v>0</v>
      </c>
      <c r="BB92" s="185">
        <v>0</v>
      </c>
      <c r="BC92" s="185">
        <v>0</v>
      </c>
      <c r="BD92" s="185">
        <v>0</v>
      </c>
      <c r="BE92" s="185">
        <v>0</v>
      </c>
      <c r="BF92" s="185">
        <v>0</v>
      </c>
      <c r="BG92" s="185">
        <v>0</v>
      </c>
      <c r="BH92" s="185">
        <v>0</v>
      </c>
      <c r="BI92" s="185">
        <v>0</v>
      </c>
      <c r="BJ92" s="185">
        <v>0</v>
      </c>
      <c r="BK92" s="185">
        <v>0</v>
      </c>
      <c r="BL92" s="185">
        <v>0</v>
      </c>
      <c r="BM92" s="185">
        <v>0</v>
      </c>
      <c r="BN92" s="185">
        <v>0</v>
      </c>
      <c r="BO92" s="185">
        <v>0</v>
      </c>
      <c r="BP92" s="185">
        <v>0</v>
      </c>
      <c r="BQ92" s="185">
        <v>0</v>
      </c>
      <c r="BR92" s="185">
        <v>0</v>
      </c>
      <c r="BS92" s="185">
        <v>0</v>
      </c>
      <c r="BT92" s="185">
        <v>0</v>
      </c>
      <c r="BU92" s="185">
        <v>0</v>
      </c>
      <c r="BV92" s="185">
        <v>0</v>
      </c>
      <c r="BW92" s="185">
        <v>0</v>
      </c>
      <c r="BX92" s="185">
        <v>0</v>
      </c>
      <c r="BY92" s="185">
        <v>0</v>
      </c>
      <c r="BZ92" s="235">
        <v>10734.591830000001</v>
      </c>
      <c r="CA92" s="234" t="s">
        <v>80</v>
      </c>
      <c r="CB92" s="234" t="s">
        <v>2028</v>
      </c>
      <c r="CC92" s="466">
        <v>0</v>
      </c>
      <c r="CD92" s="235">
        <v>10734.591830000001</v>
      </c>
      <c r="CE92" s="183" t="s">
        <v>80</v>
      </c>
      <c r="CF92" s="184"/>
      <c r="CG92" s="183" t="s">
        <v>2014</v>
      </c>
      <c r="CH92" s="184" t="s">
        <v>2687</v>
      </c>
    </row>
    <row r="93" spans="1:86" s="346" customFormat="1" ht="54" outlineLevel="1">
      <c r="A93" s="649"/>
      <c r="B93" s="66" t="s">
        <v>2070</v>
      </c>
      <c r="C93" s="395" t="s">
        <v>80</v>
      </c>
      <c r="D93" s="27" t="s">
        <v>194</v>
      </c>
      <c r="E93" s="27" t="s">
        <v>1065</v>
      </c>
      <c r="F93" s="10" t="s">
        <v>80</v>
      </c>
      <c r="G93" s="10" t="s">
        <v>2692</v>
      </c>
      <c r="H93" s="27" t="s">
        <v>324</v>
      </c>
      <c r="I93" s="35">
        <v>18524.890879999999</v>
      </c>
      <c r="J93" s="35">
        <v>18524.890879999999</v>
      </c>
      <c r="K93" s="35">
        <v>0</v>
      </c>
      <c r="L93" s="35">
        <v>0</v>
      </c>
      <c r="M93" s="35">
        <v>18524.890879999999</v>
      </c>
      <c r="N93" s="35">
        <v>0</v>
      </c>
      <c r="O93" s="35">
        <v>0</v>
      </c>
      <c r="P93" s="446">
        <v>44902</v>
      </c>
      <c r="Q93" s="400">
        <v>44548</v>
      </c>
      <c r="R93" s="37" t="s">
        <v>693</v>
      </c>
      <c r="S93" s="35"/>
      <c r="T93" s="35">
        <v>0</v>
      </c>
      <c r="U93" s="35">
        <v>48.4</v>
      </c>
      <c r="V93" s="35">
        <v>0</v>
      </c>
      <c r="W93" s="35">
        <v>48.4</v>
      </c>
      <c r="X93" s="35">
        <v>0</v>
      </c>
      <c r="Y93" s="35">
        <v>0</v>
      </c>
      <c r="Z93" s="35">
        <v>0</v>
      </c>
      <c r="AA93" s="35">
        <v>0</v>
      </c>
      <c r="AB93" s="444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>
        <v>0</v>
      </c>
      <c r="BZ93" s="35">
        <v>18524.890879999999</v>
      </c>
      <c r="CA93" s="37" t="s">
        <v>80</v>
      </c>
      <c r="CB93" s="37" t="s">
        <v>2028</v>
      </c>
      <c r="CC93" s="447">
        <v>0</v>
      </c>
      <c r="CD93" s="447">
        <v>18524.890879999999</v>
      </c>
      <c r="CE93" s="27" t="s">
        <v>80</v>
      </c>
      <c r="CF93" s="10"/>
      <c r="CG93" s="27" t="s">
        <v>2008</v>
      </c>
      <c r="CH93" s="10" t="s">
        <v>2687</v>
      </c>
    </row>
    <row r="94" spans="1:86" s="351" customFormat="1" ht="54" outlineLevel="1">
      <c r="A94" s="649"/>
      <c r="B94" s="445" t="s">
        <v>2071</v>
      </c>
      <c r="C94" s="571" t="s">
        <v>80</v>
      </c>
      <c r="D94" s="183" t="s">
        <v>194</v>
      </c>
      <c r="E94" s="183" t="s">
        <v>1065</v>
      </c>
      <c r="F94" s="184" t="s">
        <v>80</v>
      </c>
      <c r="G94" s="184" t="s">
        <v>80</v>
      </c>
      <c r="H94" s="183" t="s">
        <v>324</v>
      </c>
      <c r="I94" s="235">
        <v>7897.66453</v>
      </c>
      <c r="J94" s="235">
        <v>7897.66453</v>
      </c>
      <c r="K94" s="235">
        <v>0</v>
      </c>
      <c r="L94" s="235">
        <v>0</v>
      </c>
      <c r="M94" s="235">
        <v>7897.66453</v>
      </c>
      <c r="N94" s="235">
        <v>0</v>
      </c>
      <c r="O94" s="235">
        <v>0</v>
      </c>
      <c r="P94" s="463">
        <v>44803</v>
      </c>
      <c r="Q94" s="464">
        <v>44489</v>
      </c>
      <c r="R94" s="234" t="s">
        <v>496</v>
      </c>
      <c r="S94" s="235"/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46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185">
        <v>0</v>
      </c>
      <c r="AJ94" s="185">
        <v>0</v>
      </c>
      <c r="AK94" s="185">
        <v>0</v>
      </c>
      <c r="AL94" s="185">
        <v>0</v>
      </c>
      <c r="AM94" s="185">
        <v>0</v>
      </c>
      <c r="AN94" s="185">
        <v>0</v>
      </c>
      <c r="AO94" s="185">
        <v>0</v>
      </c>
      <c r="AP94" s="185">
        <v>0</v>
      </c>
      <c r="AQ94" s="185">
        <v>0</v>
      </c>
      <c r="AR94" s="185">
        <v>0</v>
      </c>
      <c r="AS94" s="185">
        <v>0</v>
      </c>
      <c r="AT94" s="185">
        <v>0</v>
      </c>
      <c r="AU94" s="185">
        <v>0</v>
      </c>
      <c r="AV94" s="185">
        <v>0</v>
      </c>
      <c r="AW94" s="185">
        <v>0</v>
      </c>
      <c r="AX94" s="185">
        <v>0</v>
      </c>
      <c r="AY94" s="185">
        <v>0</v>
      </c>
      <c r="AZ94" s="185">
        <v>0</v>
      </c>
      <c r="BA94" s="185">
        <v>0</v>
      </c>
      <c r="BB94" s="185">
        <v>0</v>
      </c>
      <c r="BC94" s="185">
        <v>0</v>
      </c>
      <c r="BD94" s="185">
        <v>0</v>
      </c>
      <c r="BE94" s="185">
        <v>0</v>
      </c>
      <c r="BF94" s="185">
        <v>0</v>
      </c>
      <c r="BG94" s="185">
        <v>0</v>
      </c>
      <c r="BH94" s="185">
        <v>0</v>
      </c>
      <c r="BI94" s="185">
        <v>0</v>
      </c>
      <c r="BJ94" s="185">
        <v>0</v>
      </c>
      <c r="BK94" s="185">
        <v>0</v>
      </c>
      <c r="BL94" s="185">
        <v>0</v>
      </c>
      <c r="BM94" s="185">
        <v>0</v>
      </c>
      <c r="BN94" s="185">
        <v>0</v>
      </c>
      <c r="BO94" s="185">
        <v>0</v>
      </c>
      <c r="BP94" s="185">
        <v>0</v>
      </c>
      <c r="BQ94" s="185">
        <v>0</v>
      </c>
      <c r="BR94" s="185">
        <v>0</v>
      </c>
      <c r="BS94" s="185">
        <v>0</v>
      </c>
      <c r="BT94" s="185">
        <v>0</v>
      </c>
      <c r="BU94" s="185">
        <v>0</v>
      </c>
      <c r="BV94" s="185">
        <v>0</v>
      </c>
      <c r="BW94" s="185">
        <v>0</v>
      </c>
      <c r="BX94" s="185">
        <v>0</v>
      </c>
      <c r="BY94" s="185">
        <v>0</v>
      </c>
      <c r="BZ94" s="235">
        <v>7897.66453</v>
      </c>
      <c r="CA94" s="234" t="s">
        <v>80</v>
      </c>
      <c r="CB94" s="234" t="s">
        <v>2028</v>
      </c>
      <c r="CC94" s="466">
        <v>0</v>
      </c>
      <c r="CD94" s="466">
        <v>7883.5219200000001</v>
      </c>
      <c r="CE94" s="183" t="s">
        <v>80</v>
      </c>
      <c r="CF94" s="184"/>
      <c r="CG94" s="183" t="s">
        <v>2015</v>
      </c>
      <c r="CH94" s="184" t="s">
        <v>2687</v>
      </c>
    </row>
    <row r="95" spans="1:86" s="351" customFormat="1" ht="54" outlineLevel="1">
      <c r="A95" s="649"/>
      <c r="B95" s="445" t="s">
        <v>2072</v>
      </c>
      <c r="C95" s="571" t="s">
        <v>80</v>
      </c>
      <c r="D95" s="183" t="s">
        <v>194</v>
      </c>
      <c r="E95" s="183" t="s">
        <v>1065</v>
      </c>
      <c r="F95" s="184" t="s">
        <v>80</v>
      </c>
      <c r="G95" s="184" t="s">
        <v>80</v>
      </c>
      <c r="H95" s="183" t="s">
        <v>324</v>
      </c>
      <c r="I95" s="235">
        <v>14991.54</v>
      </c>
      <c r="J95" s="235">
        <v>14991.54</v>
      </c>
      <c r="K95" s="235">
        <v>0</v>
      </c>
      <c r="L95" s="235">
        <v>0</v>
      </c>
      <c r="M95" s="235">
        <v>14991.54</v>
      </c>
      <c r="N95" s="235">
        <v>0</v>
      </c>
      <c r="O95" s="235">
        <v>0</v>
      </c>
      <c r="P95" s="463">
        <v>45107</v>
      </c>
      <c r="Q95" s="464">
        <v>44861</v>
      </c>
      <c r="R95" s="234" t="s">
        <v>496</v>
      </c>
      <c r="S95" s="235"/>
      <c r="T95" s="235">
        <v>0</v>
      </c>
      <c r="U95" s="235">
        <v>0</v>
      </c>
      <c r="V95" s="235">
        <v>0</v>
      </c>
      <c r="W95" s="235">
        <v>0</v>
      </c>
      <c r="X95" s="235">
        <v>0</v>
      </c>
      <c r="Y95" s="235">
        <v>0</v>
      </c>
      <c r="Z95" s="235">
        <v>0</v>
      </c>
      <c r="AA95" s="235">
        <v>0</v>
      </c>
      <c r="AB95" s="465">
        <v>0</v>
      </c>
      <c r="AC95" s="235">
        <v>0</v>
      </c>
      <c r="AD95" s="235">
        <v>0</v>
      </c>
      <c r="AE95" s="235">
        <v>0</v>
      </c>
      <c r="AF95" s="235">
        <v>0</v>
      </c>
      <c r="AG95" s="235">
        <v>0</v>
      </c>
      <c r="AH95" s="235">
        <v>0</v>
      </c>
      <c r="AI95" s="185">
        <v>0</v>
      </c>
      <c r="AJ95" s="185">
        <v>0</v>
      </c>
      <c r="AK95" s="185">
        <v>0</v>
      </c>
      <c r="AL95" s="185">
        <v>0</v>
      </c>
      <c r="AM95" s="185">
        <v>0</v>
      </c>
      <c r="AN95" s="185">
        <v>0</v>
      </c>
      <c r="AO95" s="185">
        <v>0</v>
      </c>
      <c r="AP95" s="185">
        <v>0</v>
      </c>
      <c r="AQ95" s="185">
        <v>0</v>
      </c>
      <c r="AR95" s="185">
        <v>0</v>
      </c>
      <c r="AS95" s="185">
        <v>0</v>
      </c>
      <c r="AT95" s="185">
        <v>0</v>
      </c>
      <c r="AU95" s="185">
        <v>0</v>
      </c>
      <c r="AV95" s="185">
        <v>0</v>
      </c>
      <c r="AW95" s="185">
        <v>0</v>
      </c>
      <c r="AX95" s="185">
        <v>0</v>
      </c>
      <c r="AY95" s="185">
        <v>0</v>
      </c>
      <c r="AZ95" s="185">
        <v>0</v>
      </c>
      <c r="BA95" s="185">
        <v>0</v>
      </c>
      <c r="BB95" s="185">
        <v>0</v>
      </c>
      <c r="BC95" s="185">
        <v>0</v>
      </c>
      <c r="BD95" s="185">
        <v>0</v>
      </c>
      <c r="BE95" s="185">
        <v>0</v>
      </c>
      <c r="BF95" s="185">
        <v>0</v>
      </c>
      <c r="BG95" s="185">
        <v>0</v>
      </c>
      <c r="BH95" s="185">
        <v>0</v>
      </c>
      <c r="BI95" s="185">
        <v>0</v>
      </c>
      <c r="BJ95" s="185">
        <v>0</v>
      </c>
      <c r="BK95" s="185">
        <v>0</v>
      </c>
      <c r="BL95" s="185">
        <v>0</v>
      </c>
      <c r="BM95" s="185">
        <v>0</v>
      </c>
      <c r="BN95" s="185">
        <v>0</v>
      </c>
      <c r="BO95" s="185">
        <v>0</v>
      </c>
      <c r="BP95" s="185">
        <v>0</v>
      </c>
      <c r="BQ95" s="185">
        <v>0</v>
      </c>
      <c r="BR95" s="185">
        <v>0</v>
      </c>
      <c r="BS95" s="185">
        <v>0</v>
      </c>
      <c r="BT95" s="185">
        <v>0</v>
      </c>
      <c r="BU95" s="185">
        <v>0</v>
      </c>
      <c r="BV95" s="185">
        <v>0</v>
      </c>
      <c r="BW95" s="185">
        <v>0</v>
      </c>
      <c r="BX95" s="185">
        <v>0</v>
      </c>
      <c r="BY95" s="185">
        <v>0</v>
      </c>
      <c r="BZ95" s="235">
        <v>14991.54</v>
      </c>
      <c r="CA95" s="234" t="s">
        <v>80</v>
      </c>
      <c r="CB95" s="234" t="s">
        <v>2028</v>
      </c>
      <c r="CC95" s="466">
        <v>0</v>
      </c>
      <c r="CD95" s="466">
        <v>14991.535330000001</v>
      </c>
      <c r="CE95" s="183" t="s">
        <v>80</v>
      </c>
      <c r="CF95" s="184"/>
      <c r="CG95" s="183" t="s">
        <v>2018</v>
      </c>
      <c r="CH95" s="184" t="s">
        <v>2687</v>
      </c>
    </row>
    <row r="96" spans="1:86" s="351" customFormat="1" ht="54" outlineLevel="1">
      <c r="A96" s="649"/>
      <c r="B96" s="66" t="s">
        <v>2073</v>
      </c>
      <c r="C96" s="395" t="s">
        <v>80</v>
      </c>
      <c r="D96" s="27" t="s">
        <v>194</v>
      </c>
      <c r="E96" s="27" t="s">
        <v>1065</v>
      </c>
      <c r="F96" s="10" t="s">
        <v>80</v>
      </c>
      <c r="G96" s="10" t="s">
        <v>80</v>
      </c>
      <c r="H96" s="27" t="s">
        <v>324</v>
      </c>
      <c r="I96" s="35">
        <v>18872.399359999999</v>
      </c>
      <c r="J96" s="35">
        <v>18872.399359999999</v>
      </c>
      <c r="K96" s="35">
        <v>0</v>
      </c>
      <c r="L96" s="35">
        <v>0</v>
      </c>
      <c r="M96" s="35">
        <v>18872.399359999999</v>
      </c>
      <c r="N96" s="35">
        <v>0</v>
      </c>
      <c r="O96" s="35">
        <v>0</v>
      </c>
      <c r="P96" s="446" t="s">
        <v>80</v>
      </c>
      <c r="Q96" s="400">
        <v>45257</v>
      </c>
      <c r="R96" s="37" t="s">
        <v>1666</v>
      </c>
      <c r="S96" s="35"/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444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5">
        <v>18872.399359999999</v>
      </c>
      <c r="CA96" s="37" t="s">
        <v>80</v>
      </c>
      <c r="CB96" s="37" t="s">
        <v>2028</v>
      </c>
      <c r="CC96" s="447">
        <v>0</v>
      </c>
      <c r="CD96" s="447">
        <v>5479.6437999999998</v>
      </c>
      <c r="CE96" s="27" t="s">
        <v>80</v>
      </c>
      <c r="CF96" s="10"/>
      <c r="CG96" s="27" t="s">
        <v>2027</v>
      </c>
      <c r="CH96" s="10" t="s">
        <v>2687</v>
      </c>
    </row>
    <row r="97" spans="1:86" s="351" customFormat="1" ht="54" outlineLevel="1">
      <c r="A97" s="649"/>
      <c r="B97" s="36" t="s">
        <v>2693</v>
      </c>
      <c r="C97" s="139"/>
      <c r="D97" s="27" t="s">
        <v>194</v>
      </c>
      <c r="E97" s="27" t="s">
        <v>1065</v>
      </c>
      <c r="F97" s="10" t="s">
        <v>1313</v>
      </c>
      <c r="G97" s="253">
        <v>4032</v>
      </c>
      <c r="H97" s="27" t="s">
        <v>324</v>
      </c>
      <c r="I97" s="34">
        <v>180148.18799999999</v>
      </c>
      <c r="J97" s="34">
        <v>175148.18799999999</v>
      </c>
      <c r="K97" s="34">
        <v>5000</v>
      </c>
      <c r="L97" s="7">
        <v>0</v>
      </c>
      <c r="M97" s="34">
        <v>180148.18799999999</v>
      </c>
      <c r="N97" s="7">
        <v>0</v>
      </c>
      <c r="O97" s="506">
        <v>0</v>
      </c>
      <c r="P97" s="363">
        <v>45133</v>
      </c>
      <c r="Q97" s="363">
        <v>44501</v>
      </c>
      <c r="R97" s="27" t="s">
        <v>693</v>
      </c>
      <c r="S97" s="506"/>
      <c r="T97" s="506">
        <v>0</v>
      </c>
      <c r="U97" s="506">
        <v>2313.1932999999999</v>
      </c>
      <c r="V97" s="506">
        <v>0</v>
      </c>
      <c r="W97" s="34">
        <v>2313.1932999999999</v>
      </c>
      <c r="X97" s="34">
        <v>0</v>
      </c>
      <c r="Y97" s="34">
        <v>0</v>
      </c>
      <c r="Z97" s="34">
        <v>113</v>
      </c>
      <c r="AA97" s="34">
        <v>0</v>
      </c>
      <c r="AB97" s="444">
        <v>113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11.3</v>
      </c>
      <c r="AK97" s="34">
        <v>0</v>
      </c>
      <c r="AL97" s="34">
        <v>11.3</v>
      </c>
      <c r="AM97" s="34">
        <v>0</v>
      </c>
      <c r="AN97" s="34">
        <v>0</v>
      </c>
      <c r="AO97" s="34">
        <v>16.95</v>
      </c>
      <c r="AP97" s="34">
        <v>0</v>
      </c>
      <c r="AQ97" s="34">
        <v>16.95</v>
      </c>
      <c r="AR97" s="34">
        <v>0</v>
      </c>
      <c r="AS97" s="34">
        <v>0</v>
      </c>
      <c r="AT97" s="34">
        <v>28.25</v>
      </c>
      <c r="AU97" s="34">
        <v>0</v>
      </c>
      <c r="AV97" s="34">
        <v>28.25</v>
      </c>
      <c r="AW97" s="34">
        <v>0</v>
      </c>
      <c r="AX97" s="34">
        <v>0</v>
      </c>
      <c r="AY97" s="34">
        <v>56.5</v>
      </c>
      <c r="AZ97" s="34">
        <v>0</v>
      </c>
      <c r="BA97" s="34">
        <v>56.5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86077.34</v>
      </c>
      <c r="CA97" s="395" t="s">
        <v>1909</v>
      </c>
      <c r="CB97" s="10" t="s">
        <v>2028</v>
      </c>
      <c r="CC97" s="122">
        <v>0</v>
      </c>
      <c r="CD97" s="122">
        <v>91126.532569999996</v>
      </c>
      <c r="CE97" s="395" t="s">
        <v>1968</v>
      </c>
      <c r="CF97" s="27" t="s">
        <v>1826</v>
      </c>
      <c r="CG97" s="27" t="s">
        <v>2025</v>
      </c>
      <c r="CH97" s="10" t="s">
        <v>2684</v>
      </c>
    </row>
    <row r="98" spans="1:86" s="351" customFormat="1" ht="54" outlineLevel="1">
      <c r="A98" s="649"/>
      <c r="B98" s="66" t="s">
        <v>2087</v>
      </c>
      <c r="C98" s="395" t="s">
        <v>80</v>
      </c>
      <c r="D98" s="27" t="s">
        <v>194</v>
      </c>
      <c r="E98" s="27" t="s">
        <v>1065</v>
      </c>
      <c r="F98" s="10" t="s">
        <v>80</v>
      </c>
      <c r="G98" s="10" t="s">
        <v>80</v>
      </c>
      <c r="H98" s="27" t="s">
        <v>324</v>
      </c>
      <c r="I98" s="35">
        <v>4921.8927999999996</v>
      </c>
      <c r="J98" s="35">
        <v>3621.0189999999998</v>
      </c>
      <c r="K98" s="35">
        <v>1300.8737999999998</v>
      </c>
      <c r="L98" s="35">
        <v>0</v>
      </c>
      <c r="M98" s="35">
        <v>3621.0189999999998</v>
      </c>
      <c r="N98" s="35">
        <v>0</v>
      </c>
      <c r="O98" s="35">
        <v>0</v>
      </c>
      <c r="P98" s="446">
        <v>44910</v>
      </c>
      <c r="Q98" s="400" t="s">
        <v>3090</v>
      </c>
      <c r="R98" s="37" t="s">
        <v>496</v>
      </c>
      <c r="S98" s="35"/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444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5">
        <v>4323.7719999999999</v>
      </c>
      <c r="CA98" s="37" t="s">
        <v>80</v>
      </c>
      <c r="CB98" s="37"/>
      <c r="CC98" s="447">
        <v>0</v>
      </c>
      <c r="CD98" s="447">
        <v>3621.0189999999998</v>
      </c>
      <c r="CE98" s="27" t="s">
        <v>1968</v>
      </c>
      <c r="CF98" s="10"/>
      <c r="CG98" s="27" t="s">
        <v>2007</v>
      </c>
      <c r="CH98" s="10" t="s">
        <v>2684</v>
      </c>
    </row>
    <row r="99" spans="1:86" s="351" customFormat="1" ht="54" outlineLevel="1">
      <c r="A99" s="649"/>
      <c r="B99" s="66" t="s">
        <v>2088</v>
      </c>
      <c r="C99" s="395" t="s">
        <v>80</v>
      </c>
      <c r="D99" s="27" t="s">
        <v>194</v>
      </c>
      <c r="E99" s="27" t="s">
        <v>1065</v>
      </c>
      <c r="F99" s="10" t="s">
        <v>80</v>
      </c>
      <c r="G99" s="10" t="s">
        <v>80</v>
      </c>
      <c r="H99" s="27" t="s">
        <v>324</v>
      </c>
      <c r="I99" s="35">
        <v>8521.8758600000001</v>
      </c>
      <c r="J99" s="35">
        <v>6167.7910000000002</v>
      </c>
      <c r="K99" s="35">
        <v>2354.0848599999999</v>
      </c>
      <c r="L99" s="35">
        <v>0</v>
      </c>
      <c r="M99" s="35">
        <v>6167.7910000000002</v>
      </c>
      <c r="N99" s="35">
        <v>0</v>
      </c>
      <c r="O99" s="35">
        <v>0</v>
      </c>
      <c r="P99" s="446">
        <v>45275</v>
      </c>
      <c r="Q99" s="400">
        <v>44987</v>
      </c>
      <c r="R99" s="37" t="s">
        <v>693</v>
      </c>
      <c r="S99" s="35"/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444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5">
        <v>6198.5450000000001</v>
      </c>
      <c r="CA99" s="37" t="s">
        <v>80</v>
      </c>
      <c r="CB99" s="37"/>
      <c r="CC99" s="447">
        <v>0</v>
      </c>
      <c r="CD99" s="447">
        <v>6198</v>
      </c>
      <c r="CE99" s="27" t="s">
        <v>1968</v>
      </c>
      <c r="CF99" s="10"/>
      <c r="CG99" s="27" t="s">
        <v>2010</v>
      </c>
      <c r="CH99" s="10" t="s">
        <v>2687</v>
      </c>
    </row>
    <row r="100" spans="1:86" s="351" customFormat="1" ht="54" outlineLevel="1">
      <c r="A100" s="649"/>
      <c r="B100" s="36" t="s">
        <v>2092</v>
      </c>
      <c r="C100" s="395" t="s">
        <v>80</v>
      </c>
      <c r="D100" s="27" t="s">
        <v>194</v>
      </c>
      <c r="E100" s="27" t="s">
        <v>1065</v>
      </c>
      <c r="F100" s="10" t="s">
        <v>80</v>
      </c>
      <c r="G100" s="10" t="s">
        <v>80</v>
      </c>
      <c r="H100" s="27" t="s">
        <v>324</v>
      </c>
      <c r="I100" s="35">
        <v>89992.027700000006</v>
      </c>
      <c r="J100" s="35">
        <v>89992.027700000006</v>
      </c>
      <c r="K100" s="35">
        <v>0</v>
      </c>
      <c r="L100" s="35">
        <v>0</v>
      </c>
      <c r="M100" s="35">
        <v>5500.8618999999999</v>
      </c>
      <c r="N100" s="35">
        <v>0</v>
      </c>
      <c r="O100" s="35">
        <v>0</v>
      </c>
      <c r="P100" s="446">
        <v>45230</v>
      </c>
      <c r="Q100" s="400">
        <v>44820</v>
      </c>
      <c r="R100" s="37" t="s">
        <v>693</v>
      </c>
      <c r="S100" s="35"/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444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5">
        <v>5500.8618999999999</v>
      </c>
      <c r="CA100" s="37" t="s">
        <v>80</v>
      </c>
      <c r="CB100" s="37" t="s">
        <v>2028</v>
      </c>
      <c r="CC100" s="447">
        <v>0</v>
      </c>
      <c r="CD100" s="447">
        <v>73385.965899999996</v>
      </c>
      <c r="CE100" s="27" t="s">
        <v>1968</v>
      </c>
      <c r="CF100" s="10"/>
      <c r="CG100" s="27" t="s">
        <v>3082</v>
      </c>
      <c r="CH100" s="10" t="s">
        <v>2687</v>
      </c>
    </row>
    <row r="101" spans="1:86" s="346" customFormat="1" ht="54" outlineLevel="1">
      <c r="A101" s="649"/>
      <c r="B101" s="66" t="s">
        <v>2093</v>
      </c>
      <c r="C101" s="395" t="s">
        <v>80</v>
      </c>
      <c r="D101" s="27" t="s">
        <v>194</v>
      </c>
      <c r="E101" s="27" t="s">
        <v>1065</v>
      </c>
      <c r="F101" s="10" t="s">
        <v>80</v>
      </c>
      <c r="G101" s="10" t="s">
        <v>80</v>
      </c>
      <c r="H101" s="27" t="s">
        <v>324</v>
      </c>
      <c r="I101" s="35">
        <v>35520.807419999997</v>
      </c>
      <c r="J101" s="35">
        <v>35520.807419999997</v>
      </c>
      <c r="K101" s="35">
        <v>0</v>
      </c>
      <c r="L101" s="35">
        <v>0</v>
      </c>
      <c r="M101" s="35">
        <v>35520.807419999997</v>
      </c>
      <c r="N101" s="35">
        <v>0</v>
      </c>
      <c r="O101" s="35">
        <v>0</v>
      </c>
      <c r="P101" s="446">
        <v>45236</v>
      </c>
      <c r="Q101" s="400">
        <v>45166</v>
      </c>
      <c r="R101" s="37" t="s">
        <v>693</v>
      </c>
      <c r="S101" s="35"/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444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5">
        <v>35520.807419999997</v>
      </c>
      <c r="CA101" s="37" t="s">
        <v>80</v>
      </c>
      <c r="CB101" s="37" t="s">
        <v>2028</v>
      </c>
      <c r="CC101" s="447">
        <v>0</v>
      </c>
      <c r="CD101" s="447">
        <v>34518.390480000002</v>
      </c>
      <c r="CE101" s="27" t="s">
        <v>1968</v>
      </c>
      <c r="CF101" s="10"/>
      <c r="CG101" s="27" t="s">
        <v>2018</v>
      </c>
      <c r="CH101" s="10" t="s">
        <v>2684</v>
      </c>
    </row>
    <row r="102" spans="1:86" s="351" customFormat="1" ht="54" outlineLevel="1">
      <c r="A102" s="649"/>
      <c r="B102" s="445" t="s">
        <v>2082</v>
      </c>
      <c r="C102" s="571" t="s">
        <v>80</v>
      </c>
      <c r="D102" s="183" t="s">
        <v>194</v>
      </c>
      <c r="E102" s="183" t="s">
        <v>1065</v>
      </c>
      <c r="F102" s="184" t="s">
        <v>80</v>
      </c>
      <c r="G102" s="184" t="s">
        <v>80</v>
      </c>
      <c r="H102" s="183" t="s">
        <v>324</v>
      </c>
      <c r="I102" s="235">
        <v>21890.616480000001</v>
      </c>
      <c r="J102" s="235">
        <v>21890.616480000001</v>
      </c>
      <c r="K102" s="235">
        <v>0</v>
      </c>
      <c r="L102" s="235">
        <v>0</v>
      </c>
      <c r="M102" s="235">
        <v>21890.616480000001</v>
      </c>
      <c r="N102" s="235">
        <v>0</v>
      </c>
      <c r="O102" s="235">
        <v>0</v>
      </c>
      <c r="P102" s="463">
        <v>45050</v>
      </c>
      <c r="Q102" s="464">
        <v>45012</v>
      </c>
      <c r="R102" s="234" t="s">
        <v>496</v>
      </c>
      <c r="S102" s="235"/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46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185">
        <v>0</v>
      </c>
      <c r="AJ102" s="185">
        <v>0</v>
      </c>
      <c r="AK102" s="185">
        <v>0</v>
      </c>
      <c r="AL102" s="185">
        <v>0</v>
      </c>
      <c r="AM102" s="185">
        <v>0</v>
      </c>
      <c r="AN102" s="185">
        <v>0</v>
      </c>
      <c r="AO102" s="185">
        <v>0</v>
      </c>
      <c r="AP102" s="185">
        <v>0</v>
      </c>
      <c r="AQ102" s="185">
        <v>0</v>
      </c>
      <c r="AR102" s="185">
        <v>0</v>
      </c>
      <c r="AS102" s="185">
        <v>0</v>
      </c>
      <c r="AT102" s="185">
        <v>0</v>
      </c>
      <c r="AU102" s="185">
        <v>0</v>
      </c>
      <c r="AV102" s="185">
        <v>0</v>
      </c>
      <c r="AW102" s="185">
        <v>0</v>
      </c>
      <c r="AX102" s="185">
        <v>0</v>
      </c>
      <c r="AY102" s="185">
        <v>0</v>
      </c>
      <c r="AZ102" s="185">
        <v>0</v>
      </c>
      <c r="BA102" s="185">
        <v>0</v>
      </c>
      <c r="BB102" s="185">
        <v>0</v>
      </c>
      <c r="BC102" s="185">
        <v>0</v>
      </c>
      <c r="BD102" s="185">
        <v>0</v>
      </c>
      <c r="BE102" s="185">
        <v>0</v>
      </c>
      <c r="BF102" s="185">
        <v>0</v>
      </c>
      <c r="BG102" s="185">
        <v>0</v>
      </c>
      <c r="BH102" s="185">
        <v>0</v>
      </c>
      <c r="BI102" s="185">
        <v>0</v>
      </c>
      <c r="BJ102" s="185">
        <v>0</v>
      </c>
      <c r="BK102" s="185">
        <v>0</v>
      </c>
      <c r="BL102" s="185">
        <v>0</v>
      </c>
      <c r="BM102" s="185">
        <v>0</v>
      </c>
      <c r="BN102" s="185">
        <v>0</v>
      </c>
      <c r="BO102" s="185">
        <v>0</v>
      </c>
      <c r="BP102" s="185">
        <v>0</v>
      </c>
      <c r="BQ102" s="185">
        <v>0</v>
      </c>
      <c r="BR102" s="185">
        <v>0</v>
      </c>
      <c r="BS102" s="185">
        <v>0</v>
      </c>
      <c r="BT102" s="185">
        <v>0</v>
      </c>
      <c r="BU102" s="185">
        <v>0</v>
      </c>
      <c r="BV102" s="185">
        <v>0</v>
      </c>
      <c r="BW102" s="185">
        <v>0</v>
      </c>
      <c r="BX102" s="185">
        <v>0</v>
      </c>
      <c r="BY102" s="185">
        <v>0</v>
      </c>
      <c r="BZ102" s="235">
        <v>21890.616480000001</v>
      </c>
      <c r="CA102" s="234" t="s">
        <v>80</v>
      </c>
      <c r="CB102" s="234" t="s">
        <v>2028</v>
      </c>
      <c r="CC102" s="466">
        <v>0</v>
      </c>
      <c r="CD102" s="466">
        <v>21890.616480000001</v>
      </c>
      <c r="CE102" s="183" t="s">
        <v>1968</v>
      </c>
      <c r="CF102" s="184"/>
      <c r="CG102" s="183" t="s">
        <v>2012</v>
      </c>
      <c r="CH102" s="184" t="s">
        <v>2684</v>
      </c>
    </row>
    <row r="103" spans="1:86" s="351" customFormat="1" ht="54" outlineLevel="1">
      <c r="A103" s="649"/>
      <c r="B103" s="36" t="s">
        <v>2118</v>
      </c>
      <c r="C103" s="139" t="s">
        <v>80</v>
      </c>
      <c r="D103" s="27" t="s">
        <v>194</v>
      </c>
      <c r="E103" s="27" t="s">
        <v>1065</v>
      </c>
      <c r="F103" s="10" t="s">
        <v>1313</v>
      </c>
      <c r="G103" s="253">
        <v>6928</v>
      </c>
      <c r="H103" s="27" t="s">
        <v>324</v>
      </c>
      <c r="I103" s="34">
        <v>60960.476179999998</v>
      </c>
      <c r="J103" s="34">
        <v>54864.43</v>
      </c>
      <c r="K103" s="34">
        <v>6096.0461799999975</v>
      </c>
      <c r="L103" s="7">
        <v>0</v>
      </c>
      <c r="M103" s="7">
        <v>49377.987000000001</v>
      </c>
      <c r="N103" s="7">
        <v>49377.987000000001</v>
      </c>
      <c r="O103" s="257">
        <v>45657</v>
      </c>
      <c r="P103" s="363">
        <v>45097</v>
      </c>
      <c r="Q103" s="363">
        <v>44805</v>
      </c>
      <c r="R103" s="27" t="s">
        <v>693</v>
      </c>
      <c r="S103" s="257"/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44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35000</v>
      </c>
      <c r="BX103" s="34">
        <v>49377.987000000001</v>
      </c>
      <c r="BY103" s="34">
        <v>0</v>
      </c>
      <c r="BZ103" s="7">
        <v>2523.4209999999998</v>
      </c>
      <c r="CA103" s="27" t="s">
        <v>2119</v>
      </c>
      <c r="CB103" s="10" t="s">
        <v>2028</v>
      </c>
      <c r="CC103" s="122">
        <v>0</v>
      </c>
      <c r="CD103" s="122">
        <v>43282.590279999997</v>
      </c>
      <c r="CE103" s="27" t="s">
        <v>1968</v>
      </c>
      <c r="CF103" s="10" t="s">
        <v>1826</v>
      </c>
      <c r="CG103" s="10" t="s">
        <v>2011</v>
      </c>
      <c r="CH103" s="10" t="s">
        <v>2684</v>
      </c>
    </row>
    <row r="104" spans="1:86" s="351" customFormat="1" ht="72" outlineLevel="1">
      <c r="A104" s="649"/>
      <c r="B104" s="66" t="s">
        <v>2198</v>
      </c>
      <c r="C104" s="395" t="s">
        <v>80</v>
      </c>
      <c r="D104" s="27" t="s">
        <v>194</v>
      </c>
      <c r="E104" s="27" t="s">
        <v>1065</v>
      </c>
      <c r="F104" s="10" t="s">
        <v>80</v>
      </c>
      <c r="G104" s="10" t="s">
        <v>2406</v>
      </c>
      <c r="H104" s="27" t="s">
        <v>324</v>
      </c>
      <c r="I104" s="35">
        <v>19318.32</v>
      </c>
      <c r="J104" s="35">
        <v>19318.32</v>
      </c>
      <c r="K104" s="35">
        <v>0</v>
      </c>
      <c r="L104" s="35">
        <v>0</v>
      </c>
      <c r="M104" s="35">
        <v>19318.32</v>
      </c>
      <c r="N104" s="35">
        <v>0</v>
      </c>
      <c r="O104" s="35">
        <v>0</v>
      </c>
      <c r="P104" s="446">
        <v>45205</v>
      </c>
      <c r="Q104" s="400">
        <v>44992</v>
      </c>
      <c r="R104" s="37" t="s">
        <v>693</v>
      </c>
      <c r="S104" s="35"/>
      <c r="T104" s="35">
        <v>0</v>
      </c>
      <c r="U104" s="35">
        <v>640.81600000000003</v>
      </c>
      <c r="V104" s="35">
        <v>0</v>
      </c>
      <c r="W104" s="35">
        <v>640.81600000000003</v>
      </c>
      <c r="X104" s="35">
        <v>0</v>
      </c>
      <c r="Y104" s="35">
        <v>0</v>
      </c>
      <c r="Z104" s="35">
        <v>0</v>
      </c>
      <c r="AA104" s="35">
        <v>0</v>
      </c>
      <c r="AB104" s="444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5">
        <v>19318.32</v>
      </c>
      <c r="CA104" s="37" t="s">
        <v>2199</v>
      </c>
      <c r="CB104" s="37" t="s">
        <v>2028</v>
      </c>
      <c r="CC104" s="447">
        <v>0</v>
      </c>
      <c r="CD104" s="447">
        <v>17847.073850000001</v>
      </c>
      <c r="CE104" s="27" t="s">
        <v>1968</v>
      </c>
      <c r="CF104" s="10" t="s">
        <v>2091</v>
      </c>
      <c r="CG104" s="27" t="s">
        <v>2025</v>
      </c>
      <c r="CH104" s="10" t="s">
        <v>2684</v>
      </c>
    </row>
    <row r="105" spans="1:86" s="351" customFormat="1" ht="72" outlineLevel="1">
      <c r="A105" s="649"/>
      <c r="B105" s="66" t="s">
        <v>2200</v>
      </c>
      <c r="C105" s="395" t="s">
        <v>80</v>
      </c>
      <c r="D105" s="27" t="s">
        <v>194</v>
      </c>
      <c r="E105" s="27" t="s">
        <v>1065</v>
      </c>
      <c r="F105" s="10" t="s">
        <v>80</v>
      </c>
      <c r="G105" s="10" t="s">
        <v>2489</v>
      </c>
      <c r="H105" s="27" t="s">
        <v>324</v>
      </c>
      <c r="I105" s="35">
        <v>9480.9821699999993</v>
      </c>
      <c r="J105" s="35">
        <v>8480.9821699999993</v>
      </c>
      <c r="K105" s="35">
        <v>1000</v>
      </c>
      <c r="L105" s="35">
        <v>0</v>
      </c>
      <c r="M105" s="35">
        <v>8480.9821699999993</v>
      </c>
      <c r="N105" s="35">
        <v>0</v>
      </c>
      <c r="O105" s="35">
        <v>0</v>
      </c>
      <c r="P105" s="446">
        <v>45173</v>
      </c>
      <c r="Q105" s="400">
        <v>45027</v>
      </c>
      <c r="R105" s="37" t="s">
        <v>693</v>
      </c>
      <c r="S105" s="35"/>
      <c r="T105" s="35">
        <v>0</v>
      </c>
      <c r="U105" s="35">
        <v>233.40899999999999</v>
      </c>
      <c r="V105" s="35">
        <v>0</v>
      </c>
      <c r="W105" s="35">
        <v>233.40899999999999</v>
      </c>
      <c r="X105" s="35">
        <v>0</v>
      </c>
      <c r="Y105" s="35">
        <v>0</v>
      </c>
      <c r="Z105" s="35">
        <v>82</v>
      </c>
      <c r="AA105" s="35">
        <v>0</v>
      </c>
      <c r="AB105" s="444">
        <v>82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4">
        <v>0</v>
      </c>
      <c r="AJ105" s="34">
        <v>8.2000000000000011</v>
      </c>
      <c r="AK105" s="34">
        <v>0</v>
      </c>
      <c r="AL105" s="34">
        <v>8.2000000000000011</v>
      </c>
      <c r="AM105" s="34">
        <v>0</v>
      </c>
      <c r="AN105" s="34">
        <v>0</v>
      </c>
      <c r="AO105" s="34">
        <v>12.299999999999999</v>
      </c>
      <c r="AP105" s="34">
        <v>0</v>
      </c>
      <c r="AQ105" s="34">
        <v>12.299999999999999</v>
      </c>
      <c r="AR105" s="34">
        <v>0</v>
      </c>
      <c r="AS105" s="34">
        <v>0</v>
      </c>
      <c r="AT105" s="34">
        <v>20.5</v>
      </c>
      <c r="AU105" s="34">
        <v>0</v>
      </c>
      <c r="AV105" s="34">
        <v>20.5</v>
      </c>
      <c r="AW105" s="34">
        <v>0</v>
      </c>
      <c r="AX105" s="34">
        <v>0</v>
      </c>
      <c r="AY105" s="34">
        <v>41</v>
      </c>
      <c r="AZ105" s="34">
        <v>0</v>
      </c>
      <c r="BA105" s="34">
        <v>41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5">
        <v>8480.9821699999993</v>
      </c>
      <c r="CA105" s="37" t="s">
        <v>2199</v>
      </c>
      <c r="CB105" s="37" t="s">
        <v>2028</v>
      </c>
      <c r="CC105" s="447">
        <v>0</v>
      </c>
      <c r="CD105" s="447">
        <v>9477.8202000000001</v>
      </c>
      <c r="CE105" s="27" t="s">
        <v>1968</v>
      </c>
      <c r="CF105" s="10" t="s">
        <v>2091</v>
      </c>
      <c r="CG105" s="27" t="s">
        <v>2016</v>
      </c>
      <c r="CH105" s="10" t="s">
        <v>2684</v>
      </c>
    </row>
    <row r="106" spans="1:86" s="351" customFormat="1" ht="72" outlineLevel="1">
      <c r="A106" s="649"/>
      <c r="B106" s="445" t="s">
        <v>2201</v>
      </c>
      <c r="C106" s="571" t="s">
        <v>80</v>
      </c>
      <c r="D106" s="183" t="s">
        <v>194</v>
      </c>
      <c r="E106" s="183" t="s">
        <v>1065</v>
      </c>
      <c r="F106" s="184" t="s">
        <v>80</v>
      </c>
      <c r="G106" s="184" t="s">
        <v>80</v>
      </c>
      <c r="H106" s="183" t="s">
        <v>324</v>
      </c>
      <c r="I106" s="235">
        <v>13151.995209999999</v>
      </c>
      <c r="J106" s="235">
        <v>13151.995209999999</v>
      </c>
      <c r="K106" s="235">
        <v>0</v>
      </c>
      <c r="L106" s="235">
        <v>0</v>
      </c>
      <c r="M106" s="235">
        <v>13151.995209999999</v>
      </c>
      <c r="N106" s="235">
        <v>0</v>
      </c>
      <c r="O106" s="235">
        <v>0</v>
      </c>
      <c r="P106" s="463">
        <v>45037</v>
      </c>
      <c r="Q106" s="464">
        <v>44764</v>
      </c>
      <c r="R106" s="234" t="s">
        <v>496</v>
      </c>
      <c r="S106" s="235"/>
      <c r="T106" s="235">
        <v>0</v>
      </c>
      <c r="U106" s="235">
        <v>0</v>
      </c>
      <c r="V106" s="235">
        <v>0</v>
      </c>
      <c r="W106" s="235">
        <v>0</v>
      </c>
      <c r="X106" s="235">
        <v>0</v>
      </c>
      <c r="Y106" s="235">
        <v>0</v>
      </c>
      <c r="Z106" s="235">
        <v>0</v>
      </c>
      <c r="AA106" s="235">
        <v>0</v>
      </c>
      <c r="AB106" s="465">
        <v>0</v>
      </c>
      <c r="AC106" s="235">
        <v>0</v>
      </c>
      <c r="AD106" s="235">
        <v>0</v>
      </c>
      <c r="AE106" s="235">
        <v>0</v>
      </c>
      <c r="AF106" s="235">
        <v>0</v>
      </c>
      <c r="AG106" s="235">
        <v>0</v>
      </c>
      <c r="AH106" s="235">
        <v>0</v>
      </c>
      <c r="AI106" s="185">
        <v>0</v>
      </c>
      <c r="AJ106" s="185">
        <v>0</v>
      </c>
      <c r="AK106" s="185">
        <v>0</v>
      </c>
      <c r="AL106" s="185">
        <v>0</v>
      </c>
      <c r="AM106" s="185">
        <v>0</v>
      </c>
      <c r="AN106" s="185">
        <v>0</v>
      </c>
      <c r="AO106" s="185">
        <v>0</v>
      </c>
      <c r="AP106" s="185">
        <v>0</v>
      </c>
      <c r="AQ106" s="185">
        <v>0</v>
      </c>
      <c r="AR106" s="185">
        <v>0</v>
      </c>
      <c r="AS106" s="185">
        <v>0</v>
      </c>
      <c r="AT106" s="185">
        <v>0</v>
      </c>
      <c r="AU106" s="185">
        <v>0</v>
      </c>
      <c r="AV106" s="185">
        <v>0</v>
      </c>
      <c r="AW106" s="185">
        <v>0</v>
      </c>
      <c r="AX106" s="185">
        <v>0</v>
      </c>
      <c r="AY106" s="185">
        <v>0</v>
      </c>
      <c r="AZ106" s="185">
        <v>0</v>
      </c>
      <c r="BA106" s="185">
        <v>0</v>
      </c>
      <c r="BB106" s="185">
        <v>0</v>
      </c>
      <c r="BC106" s="185">
        <v>0</v>
      </c>
      <c r="BD106" s="185">
        <v>0</v>
      </c>
      <c r="BE106" s="185">
        <v>0</v>
      </c>
      <c r="BF106" s="185">
        <v>0</v>
      </c>
      <c r="BG106" s="185">
        <v>0</v>
      </c>
      <c r="BH106" s="185">
        <v>0</v>
      </c>
      <c r="BI106" s="185">
        <v>0</v>
      </c>
      <c r="BJ106" s="185">
        <v>0</v>
      </c>
      <c r="BK106" s="185">
        <v>0</v>
      </c>
      <c r="BL106" s="185">
        <v>0</v>
      </c>
      <c r="BM106" s="185">
        <v>0</v>
      </c>
      <c r="BN106" s="185">
        <v>0</v>
      </c>
      <c r="BO106" s="185">
        <v>0</v>
      </c>
      <c r="BP106" s="185">
        <v>0</v>
      </c>
      <c r="BQ106" s="185">
        <v>0</v>
      </c>
      <c r="BR106" s="185">
        <v>0</v>
      </c>
      <c r="BS106" s="185">
        <v>0</v>
      </c>
      <c r="BT106" s="185">
        <v>0</v>
      </c>
      <c r="BU106" s="185">
        <v>0</v>
      </c>
      <c r="BV106" s="185">
        <v>0</v>
      </c>
      <c r="BW106" s="185">
        <v>0</v>
      </c>
      <c r="BX106" s="185">
        <v>0</v>
      </c>
      <c r="BY106" s="185">
        <v>0</v>
      </c>
      <c r="BZ106" s="235">
        <v>13151.995209999999</v>
      </c>
      <c r="CA106" s="234" t="s">
        <v>2199</v>
      </c>
      <c r="CB106" s="234" t="s">
        <v>2028</v>
      </c>
      <c r="CC106" s="466">
        <v>0</v>
      </c>
      <c r="CD106" s="466">
        <v>12614.681269999999</v>
      </c>
      <c r="CE106" s="183" t="s">
        <v>1968</v>
      </c>
      <c r="CF106" s="184"/>
      <c r="CG106" s="183" t="s">
        <v>2010</v>
      </c>
      <c r="CH106" s="184" t="s">
        <v>2684</v>
      </c>
    </row>
    <row r="107" spans="1:86" s="351" customFormat="1" ht="72" outlineLevel="1">
      <c r="A107" s="649"/>
      <c r="B107" s="66" t="s">
        <v>2202</v>
      </c>
      <c r="C107" s="395" t="s">
        <v>80</v>
      </c>
      <c r="D107" s="27" t="s">
        <v>194</v>
      </c>
      <c r="E107" s="27" t="s">
        <v>1065</v>
      </c>
      <c r="F107" s="10" t="s">
        <v>80</v>
      </c>
      <c r="G107" s="10" t="s">
        <v>80</v>
      </c>
      <c r="H107" s="27" t="s">
        <v>324</v>
      </c>
      <c r="I107" s="35">
        <v>16178.118420000001</v>
      </c>
      <c r="J107" s="35">
        <v>16178.118420000001</v>
      </c>
      <c r="K107" s="35">
        <v>0</v>
      </c>
      <c r="L107" s="35">
        <v>0</v>
      </c>
      <c r="M107" s="35">
        <v>16178.118420000001</v>
      </c>
      <c r="N107" s="35">
        <v>0</v>
      </c>
      <c r="O107" s="35">
        <v>0</v>
      </c>
      <c r="P107" s="446" t="s">
        <v>80</v>
      </c>
      <c r="Q107" s="400">
        <v>44796</v>
      </c>
      <c r="R107" s="37" t="s">
        <v>1666</v>
      </c>
      <c r="S107" s="35"/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444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5">
        <v>16178.118420000001</v>
      </c>
      <c r="CA107" s="37" t="s">
        <v>2199</v>
      </c>
      <c r="CB107" s="37" t="s">
        <v>2028</v>
      </c>
      <c r="CC107" s="447">
        <v>0</v>
      </c>
      <c r="CD107" s="447">
        <v>12345.15365</v>
      </c>
      <c r="CE107" s="27" t="s">
        <v>1968</v>
      </c>
      <c r="CF107" s="10"/>
      <c r="CG107" s="27" t="s">
        <v>2009</v>
      </c>
      <c r="CH107" s="10" t="s">
        <v>2687</v>
      </c>
    </row>
    <row r="108" spans="1:86" s="351" customFormat="1" ht="72" outlineLevel="1">
      <c r="A108" s="649"/>
      <c r="B108" s="445" t="s">
        <v>2203</v>
      </c>
      <c r="C108" s="571" t="s">
        <v>80</v>
      </c>
      <c r="D108" s="183" t="s">
        <v>194</v>
      </c>
      <c r="E108" s="183" t="s">
        <v>1065</v>
      </c>
      <c r="F108" s="184" t="s">
        <v>80</v>
      </c>
      <c r="G108" s="184" t="s">
        <v>80</v>
      </c>
      <c r="H108" s="183" t="s">
        <v>324</v>
      </c>
      <c r="I108" s="235">
        <v>15168.65084</v>
      </c>
      <c r="J108" s="235">
        <v>15168.65084</v>
      </c>
      <c r="K108" s="235">
        <v>0</v>
      </c>
      <c r="L108" s="235">
        <v>0</v>
      </c>
      <c r="M108" s="235">
        <v>15168.65084</v>
      </c>
      <c r="N108" s="235">
        <v>0</v>
      </c>
      <c r="O108" s="235">
        <v>0</v>
      </c>
      <c r="P108" s="463">
        <v>45091</v>
      </c>
      <c r="Q108" s="464">
        <v>44866</v>
      </c>
      <c r="R108" s="234" t="s">
        <v>496</v>
      </c>
      <c r="S108" s="235"/>
      <c r="T108" s="235">
        <v>0</v>
      </c>
      <c r="U108" s="235">
        <v>0</v>
      </c>
      <c r="V108" s="235">
        <v>0</v>
      </c>
      <c r="W108" s="235">
        <v>0</v>
      </c>
      <c r="X108" s="235">
        <v>0</v>
      </c>
      <c r="Y108" s="235">
        <v>0</v>
      </c>
      <c r="Z108" s="235">
        <v>0</v>
      </c>
      <c r="AA108" s="235">
        <v>0</v>
      </c>
      <c r="AB108" s="46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185">
        <v>0</v>
      </c>
      <c r="AJ108" s="185">
        <v>0</v>
      </c>
      <c r="AK108" s="185">
        <v>0</v>
      </c>
      <c r="AL108" s="185">
        <v>0</v>
      </c>
      <c r="AM108" s="185">
        <v>0</v>
      </c>
      <c r="AN108" s="185">
        <v>0</v>
      </c>
      <c r="AO108" s="185">
        <v>0</v>
      </c>
      <c r="AP108" s="185">
        <v>0</v>
      </c>
      <c r="AQ108" s="185">
        <v>0</v>
      </c>
      <c r="AR108" s="185">
        <v>0</v>
      </c>
      <c r="AS108" s="185">
        <v>0</v>
      </c>
      <c r="AT108" s="185">
        <v>0</v>
      </c>
      <c r="AU108" s="185">
        <v>0</v>
      </c>
      <c r="AV108" s="185">
        <v>0</v>
      </c>
      <c r="AW108" s="185">
        <v>0</v>
      </c>
      <c r="AX108" s="185">
        <v>0</v>
      </c>
      <c r="AY108" s="185">
        <v>0</v>
      </c>
      <c r="AZ108" s="185">
        <v>0</v>
      </c>
      <c r="BA108" s="185">
        <v>0</v>
      </c>
      <c r="BB108" s="185">
        <v>0</v>
      </c>
      <c r="BC108" s="185">
        <v>0</v>
      </c>
      <c r="BD108" s="185">
        <v>0</v>
      </c>
      <c r="BE108" s="185">
        <v>0</v>
      </c>
      <c r="BF108" s="185">
        <v>0</v>
      </c>
      <c r="BG108" s="185">
        <v>0</v>
      </c>
      <c r="BH108" s="185">
        <v>0</v>
      </c>
      <c r="BI108" s="185">
        <v>0</v>
      </c>
      <c r="BJ108" s="185">
        <v>0</v>
      </c>
      <c r="BK108" s="185">
        <v>0</v>
      </c>
      <c r="BL108" s="185">
        <v>0</v>
      </c>
      <c r="BM108" s="185">
        <v>0</v>
      </c>
      <c r="BN108" s="185">
        <v>0</v>
      </c>
      <c r="BO108" s="185">
        <v>0</v>
      </c>
      <c r="BP108" s="185">
        <v>0</v>
      </c>
      <c r="BQ108" s="185">
        <v>0</v>
      </c>
      <c r="BR108" s="185">
        <v>0</v>
      </c>
      <c r="BS108" s="185">
        <v>0</v>
      </c>
      <c r="BT108" s="185">
        <v>0</v>
      </c>
      <c r="BU108" s="185">
        <v>0</v>
      </c>
      <c r="BV108" s="185">
        <v>0</v>
      </c>
      <c r="BW108" s="185">
        <v>0</v>
      </c>
      <c r="BX108" s="185">
        <v>0</v>
      </c>
      <c r="BY108" s="185">
        <v>0</v>
      </c>
      <c r="BZ108" s="235">
        <v>15168.65084</v>
      </c>
      <c r="CA108" s="234" t="s">
        <v>2199</v>
      </c>
      <c r="CB108" s="234" t="s">
        <v>2028</v>
      </c>
      <c r="CC108" s="466">
        <v>0</v>
      </c>
      <c r="CD108" s="466">
        <v>15168.65084</v>
      </c>
      <c r="CE108" s="183" t="s">
        <v>1968</v>
      </c>
      <c r="CF108" s="184"/>
      <c r="CG108" s="183" t="s">
        <v>2008</v>
      </c>
      <c r="CH108" s="184" t="s">
        <v>2687</v>
      </c>
    </row>
    <row r="109" spans="1:86" s="351" customFormat="1" ht="72" outlineLevel="1">
      <c r="A109" s="649"/>
      <c r="B109" s="66" t="s">
        <v>2204</v>
      </c>
      <c r="C109" s="395" t="s">
        <v>80</v>
      </c>
      <c r="D109" s="27" t="s">
        <v>194</v>
      </c>
      <c r="E109" s="27" t="s">
        <v>1065</v>
      </c>
      <c r="F109" s="10" t="s">
        <v>80</v>
      </c>
      <c r="G109" s="10" t="s">
        <v>80</v>
      </c>
      <c r="H109" s="27" t="s">
        <v>324</v>
      </c>
      <c r="I109" s="35">
        <v>57829.30373</v>
      </c>
      <c r="J109" s="35">
        <v>57791.30373</v>
      </c>
      <c r="K109" s="35">
        <v>38</v>
      </c>
      <c r="L109" s="35">
        <v>0</v>
      </c>
      <c r="M109" s="35">
        <v>57791.30373</v>
      </c>
      <c r="N109" s="35">
        <v>0</v>
      </c>
      <c r="O109" s="35">
        <v>0</v>
      </c>
      <c r="P109" s="446">
        <v>45260</v>
      </c>
      <c r="Q109" s="400">
        <v>44958</v>
      </c>
      <c r="R109" s="37" t="s">
        <v>693</v>
      </c>
      <c r="S109" s="35"/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444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5">
        <v>54396.05</v>
      </c>
      <c r="CA109" s="37" t="s">
        <v>2199</v>
      </c>
      <c r="CB109" s="37" t="s">
        <v>2028</v>
      </c>
      <c r="CC109" s="447">
        <v>0</v>
      </c>
      <c r="CD109" s="447">
        <v>57771.30373</v>
      </c>
      <c r="CE109" s="27" t="s">
        <v>1968</v>
      </c>
      <c r="CF109" s="10"/>
      <c r="CG109" s="27" t="s">
        <v>2018</v>
      </c>
      <c r="CH109" s="10" t="s">
        <v>2687</v>
      </c>
    </row>
    <row r="110" spans="1:86" s="351" customFormat="1" ht="72" outlineLevel="1">
      <c r="A110" s="649"/>
      <c r="B110" s="445" t="s">
        <v>2205</v>
      </c>
      <c r="C110" s="571" t="s">
        <v>80</v>
      </c>
      <c r="D110" s="183" t="s">
        <v>194</v>
      </c>
      <c r="E110" s="183" t="s">
        <v>1065</v>
      </c>
      <c r="F110" s="184" t="s">
        <v>80</v>
      </c>
      <c r="G110" s="184" t="s">
        <v>80</v>
      </c>
      <c r="H110" s="183" t="s">
        <v>324</v>
      </c>
      <c r="I110" s="235">
        <v>10661.27727</v>
      </c>
      <c r="J110" s="235">
        <v>10661.27727</v>
      </c>
      <c r="K110" s="235">
        <v>0</v>
      </c>
      <c r="L110" s="235">
        <v>0</v>
      </c>
      <c r="M110" s="235">
        <v>10661.27727</v>
      </c>
      <c r="N110" s="235">
        <v>0</v>
      </c>
      <c r="O110" s="235">
        <v>0</v>
      </c>
      <c r="P110" s="463">
        <v>44910</v>
      </c>
      <c r="Q110" s="464">
        <v>44795</v>
      </c>
      <c r="R110" s="234" t="s">
        <v>496</v>
      </c>
      <c r="S110" s="235"/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46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185">
        <v>0</v>
      </c>
      <c r="AJ110" s="185">
        <v>0</v>
      </c>
      <c r="AK110" s="185">
        <v>0</v>
      </c>
      <c r="AL110" s="185">
        <v>0</v>
      </c>
      <c r="AM110" s="185">
        <v>0</v>
      </c>
      <c r="AN110" s="185">
        <v>0</v>
      </c>
      <c r="AO110" s="185">
        <v>0</v>
      </c>
      <c r="AP110" s="185">
        <v>0</v>
      </c>
      <c r="AQ110" s="185">
        <v>0</v>
      </c>
      <c r="AR110" s="185">
        <v>0</v>
      </c>
      <c r="AS110" s="185">
        <v>0</v>
      </c>
      <c r="AT110" s="185">
        <v>0</v>
      </c>
      <c r="AU110" s="185">
        <v>0</v>
      </c>
      <c r="AV110" s="185">
        <v>0</v>
      </c>
      <c r="AW110" s="185">
        <v>0</v>
      </c>
      <c r="AX110" s="185">
        <v>0</v>
      </c>
      <c r="AY110" s="185">
        <v>0</v>
      </c>
      <c r="AZ110" s="185">
        <v>0</v>
      </c>
      <c r="BA110" s="185">
        <v>0</v>
      </c>
      <c r="BB110" s="185">
        <v>0</v>
      </c>
      <c r="BC110" s="185">
        <v>0</v>
      </c>
      <c r="BD110" s="185">
        <v>0</v>
      </c>
      <c r="BE110" s="185">
        <v>0</v>
      </c>
      <c r="BF110" s="185">
        <v>0</v>
      </c>
      <c r="BG110" s="185">
        <v>0</v>
      </c>
      <c r="BH110" s="185">
        <v>0</v>
      </c>
      <c r="BI110" s="185">
        <v>0</v>
      </c>
      <c r="BJ110" s="185">
        <v>0</v>
      </c>
      <c r="BK110" s="185">
        <v>0</v>
      </c>
      <c r="BL110" s="185">
        <v>0</v>
      </c>
      <c r="BM110" s="185">
        <v>0</v>
      </c>
      <c r="BN110" s="185">
        <v>0</v>
      </c>
      <c r="BO110" s="185">
        <v>0</v>
      </c>
      <c r="BP110" s="185">
        <v>0</v>
      </c>
      <c r="BQ110" s="185">
        <v>0</v>
      </c>
      <c r="BR110" s="185">
        <v>0</v>
      </c>
      <c r="BS110" s="185">
        <v>0</v>
      </c>
      <c r="BT110" s="185">
        <v>0</v>
      </c>
      <c r="BU110" s="185">
        <v>0</v>
      </c>
      <c r="BV110" s="185">
        <v>0</v>
      </c>
      <c r="BW110" s="185">
        <v>0</v>
      </c>
      <c r="BX110" s="185">
        <v>0</v>
      </c>
      <c r="BY110" s="185">
        <v>0</v>
      </c>
      <c r="BZ110" s="235">
        <v>10661.27727</v>
      </c>
      <c r="CA110" s="234" t="s">
        <v>2199</v>
      </c>
      <c r="CB110" s="234" t="s">
        <v>2028</v>
      </c>
      <c r="CC110" s="466">
        <v>0</v>
      </c>
      <c r="CD110" s="466">
        <v>10018.725759999999</v>
      </c>
      <c r="CE110" s="183" t="s">
        <v>1968</v>
      </c>
      <c r="CF110" s="184"/>
      <c r="CG110" s="183" t="s">
        <v>2015</v>
      </c>
      <c r="CH110" s="184" t="s">
        <v>2684</v>
      </c>
    </row>
    <row r="111" spans="1:86" s="351" customFormat="1" ht="72" outlineLevel="1">
      <c r="A111" s="649"/>
      <c r="B111" s="445" t="s">
        <v>2206</v>
      </c>
      <c r="C111" s="571" t="s">
        <v>80</v>
      </c>
      <c r="D111" s="183" t="s">
        <v>194</v>
      </c>
      <c r="E111" s="183" t="s">
        <v>1065</v>
      </c>
      <c r="F111" s="184" t="s">
        <v>80</v>
      </c>
      <c r="G111" s="184" t="s">
        <v>80</v>
      </c>
      <c r="H111" s="183" t="s">
        <v>324</v>
      </c>
      <c r="I111" s="235">
        <v>6621.5002599999998</v>
      </c>
      <c r="J111" s="235">
        <v>6621.5002599999998</v>
      </c>
      <c r="K111" s="235">
        <v>0</v>
      </c>
      <c r="L111" s="235">
        <v>0</v>
      </c>
      <c r="M111" s="235">
        <v>6621.5002599999998</v>
      </c>
      <c r="N111" s="235">
        <v>0</v>
      </c>
      <c r="O111" s="235">
        <v>0</v>
      </c>
      <c r="P111" s="463">
        <v>45055</v>
      </c>
      <c r="Q111" s="464">
        <v>44769</v>
      </c>
      <c r="R111" s="234" t="s">
        <v>496</v>
      </c>
      <c r="S111" s="235"/>
      <c r="T111" s="235">
        <v>0</v>
      </c>
      <c r="U111" s="235">
        <v>0</v>
      </c>
      <c r="V111" s="235">
        <v>0</v>
      </c>
      <c r="W111" s="235">
        <v>0</v>
      </c>
      <c r="X111" s="235">
        <v>0</v>
      </c>
      <c r="Y111" s="235">
        <v>0</v>
      </c>
      <c r="Z111" s="235">
        <v>0</v>
      </c>
      <c r="AA111" s="235">
        <v>0</v>
      </c>
      <c r="AB111" s="465">
        <v>0</v>
      </c>
      <c r="AC111" s="235">
        <v>0</v>
      </c>
      <c r="AD111" s="235">
        <v>0</v>
      </c>
      <c r="AE111" s="235">
        <v>0</v>
      </c>
      <c r="AF111" s="235">
        <v>0</v>
      </c>
      <c r="AG111" s="235">
        <v>0</v>
      </c>
      <c r="AH111" s="235">
        <v>0</v>
      </c>
      <c r="AI111" s="185">
        <v>0</v>
      </c>
      <c r="AJ111" s="185">
        <v>0</v>
      </c>
      <c r="AK111" s="185">
        <v>0</v>
      </c>
      <c r="AL111" s="185">
        <v>0</v>
      </c>
      <c r="AM111" s="185">
        <v>0</v>
      </c>
      <c r="AN111" s="185">
        <v>0</v>
      </c>
      <c r="AO111" s="185">
        <v>0</v>
      </c>
      <c r="AP111" s="185">
        <v>0</v>
      </c>
      <c r="AQ111" s="185">
        <v>0</v>
      </c>
      <c r="AR111" s="185">
        <v>0</v>
      </c>
      <c r="AS111" s="185">
        <v>0</v>
      </c>
      <c r="AT111" s="185">
        <v>0</v>
      </c>
      <c r="AU111" s="185">
        <v>0</v>
      </c>
      <c r="AV111" s="185">
        <v>0</v>
      </c>
      <c r="AW111" s="185">
        <v>0</v>
      </c>
      <c r="AX111" s="185">
        <v>0</v>
      </c>
      <c r="AY111" s="185">
        <v>0</v>
      </c>
      <c r="AZ111" s="185">
        <v>0</v>
      </c>
      <c r="BA111" s="185">
        <v>0</v>
      </c>
      <c r="BB111" s="185">
        <v>0</v>
      </c>
      <c r="BC111" s="185">
        <v>0</v>
      </c>
      <c r="BD111" s="185">
        <v>0</v>
      </c>
      <c r="BE111" s="185">
        <v>0</v>
      </c>
      <c r="BF111" s="185">
        <v>0</v>
      </c>
      <c r="BG111" s="185">
        <v>0</v>
      </c>
      <c r="BH111" s="185">
        <v>0</v>
      </c>
      <c r="BI111" s="185">
        <v>0</v>
      </c>
      <c r="BJ111" s="185">
        <v>0</v>
      </c>
      <c r="BK111" s="185">
        <v>0</v>
      </c>
      <c r="BL111" s="185">
        <v>0</v>
      </c>
      <c r="BM111" s="185">
        <v>0</v>
      </c>
      <c r="BN111" s="185">
        <v>0</v>
      </c>
      <c r="BO111" s="185">
        <v>0</v>
      </c>
      <c r="BP111" s="185">
        <v>0</v>
      </c>
      <c r="BQ111" s="185">
        <v>0</v>
      </c>
      <c r="BR111" s="185">
        <v>0</v>
      </c>
      <c r="BS111" s="185">
        <v>0</v>
      </c>
      <c r="BT111" s="185">
        <v>0</v>
      </c>
      <c r="BU111" s="185">
        <v>0</v>
      </c>
      <c r="BV111" s="185">
        <v>0</v>
      </c>
      <c r="BW111" s="185">
        <v>0</v>
      </c>
      <c r="BX111" s="185">
        <v>0</v>
      </c>
      <c r="BY111" s="185">
        <v>0</v>
      </c>
      <c r="BZ111" s="235">
        <v>6621.5002599999998</v>
      </c>
      <c r="CA111" s="234" t="s">
        <v>2199</v>
      </c>
      <c r="CB111" s="234" t="s">
        <v>2028</v>
      </c>
      <c r="CC111" s="466">
        <v>0</v>
      </c>
      <c r="CD111" s="466">
        <v>6018.0710099999997</v>
      </c>
      <c r="CE111" s="183" t="s">
        <v>1968</v>
      </c>
      <c r="CF111" s="184"/>
      <c r="CG111" s="183" t="s">
        <v>2021</v>
      </c>
      <c r="CH111" s="184" t="s">
        <v>2687</v>
      </c>
    </row>
    <row r="112" spans="1:86" s="351" customFormat="1" ht="72" outlineLevel="1">
      <c r="A112" s="649"/>
      <c r="B112" s="66" t="s">
        <v>2207</v>
      </c>
      <c r="C112" s="395" t="s">
        <v>80</v>
      </c>
      <c r="D112" s="27" t="s">
        <v>194</v>
      </c>
      <c r="E112" s="27" t="s">
        <v>1065</v>
      </c>
      <c r="F112" s="10" t="s">
        <v>80</v>
      </c>
      <c r="G112" s="10" t="s">
        <v>80</v>
      </c>
      <c r="H112" s="27" t="s">
        <v>324</v>
      </c>
      <c r="I112" s="35">
        <v>104031.61515</v>
      </c>
      <c r="J112" s="35">
        <v>104031.61515</v>
      </c>
      <c r="K112" s="35">
        <v>0</v>
      </c>
      <c r="L112" s="35">
        <v>0</v>
      </c>
      <c r="M112" s="35">
        <v>104031.61515</v>
      </c>
      <c r="N112" s="35">
        <v>0</v>
      </c>
      <c r="O112" s="35">
        <v>0</v>
      </c>
      <c r="P112" s="446">
        <v>45260</v>
      </c>
      <c r="Q112" s="400">
        <v>44873</v>
      </c>
      <c r="R112" s="37" t="s">
        <v>693</v>
      </c>
      <c r="S112" s="35"/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444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5">
        <v>104031.61515</v>
      </c>
      <c r="CA112" s="37" t="s">
        <v>2199</v>
      </c>
      <c r="CB112" s="37" t="s">
        <v>2028</v>
      </c>
      <c r="CC112" s="447">
        <v>0</v>
      </c>
      <c r="CD112" s="447">
        <v>84291.360390000002</v>
      </c>
      <c r="CE112" s="27" t="s">
        <v>1968</v>
      </c>
      <c r="CF112" s="10"/>
      <c r="CG112" s="27" t="s">
        <v>2016</v>
      </c>
      <c r="CH112" s="10" t="s">
        <v>2687</v>
      </c>
    </row>
    <row r="113" spans="1:86" s="351" customFormat="1" ht="72" outlineLevel="1">
      <c r="A113" s="649"/>
      <c r="B113" s="66" t="s">
        <v>2208</v>
      </c>
      <c r="C113" s="395" t="s">
        <v>80</v>
      </c>
      <c r="D113" s="27" t="s">
        <v>194</v>
      </c>
      <c r="E113" s="27" t="s">
        <v>1065</v>
      </c>
      <c r="F113" s="10" t="s">
        <v>80</v>
      </c>
      <c r="G113" s="10" t="s">
        <v>80</v>
      </c>
      <c r="H113" s="27" t="s">
        <v>324</v>
      </c>
      <c r="I113" s="35">
        <v>52675.51715</v>
      </c>
      <c r="J113" s="35">
        <v>52675.51715</v>
      </c>
      <c r="K113" s="35">
        <v>0</v>
      </c>
      <c r="L113" s="35">
        <v>0</v>
      </c>
      <c r="M113" s="35">
        <v>52675.51715</v>
      </c>
      <c r="N113" s="35">
        <v>0</v>
      </c>
      <c r="O113" s="35">
        <v>0</v>
      </c>
      <c r="P113" s="446">
        <v>45061</v>
      </c>
      <c r="Q113" s="400">
        <v>44817</v>
      </c>
      <c r="R113" s="37" t="s">
        <v>496</v>
      </c>
      <c r="S113" s="35"/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444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5">
        <v>52675.51715</v>
      </c>
      <c r="CA113" s="37" t="s">
        <v>2199</v>
      </c>
      <c r="CB113" s="37" t="s">
        <v>2028</v>
      </c>
      <c r="CC113" s="447">
        <v>0</v>
      </c>
      <c r="CD113" s="447">
        <v>52675.51715</v>
      </c>
      <c r="CE113" s="27" t="s">
        <v>1968</v>
      </c>
      <c r="CF113" s="10"/>
      <c r="CG113" s="27" t="s">
        <v>2675</v>
      </c>
      <c r="CH113" s="10" t="s">
        <v>2684</v>
      </c>
    </row>
    <row r="114" spans="1:86" s="351" customFormat="1" ht="72" outlineLevel="1">
      <c r="A114" s="649"/>
      <c r="B114" s="66" t="s">
        <v>2209</v>
      </c>
      <c r="C114" s="395" t="s">
        <v>80</v>
      </c>
      <c r="D114" s="27" t="s">
        <v>194</v>
      </c>
      <c r="E114" s="27" t="s">
        <v>1065</v>
      </c>
      <c r="F114" s="10" t="s">
        <v>80</v>
      </c>
      <c r="G114" s="10" t="s">
        <v>2309</v>
      </c>
      <c r="H114" s="27" t="s">
        <v>324</v>
      </c>
      <c r="I114" s="35">
        <v>28380.658169999999</v>
      </c>
      <c r="J114" s="35">
        <v>28380.658169999999</v>
      </c>
      <c r="K114" s="35">
        <v>0</v>
      </c>
      <c r="L114" s="35">
        <v>0</v>
      </c>
      <c r="M114" s="35">
        <v>28380.658169999999</v>
      </c>
      <c r="N114" s="35">
        <v>0</v>
      </c>
      <c r="O114" s="35">
        <v>0</v>
      </c>
      <c r="P114" s="446">
        <v>45106</v>
      </c>
      <c r="Q114" s="400">
        <v>44760</v>
      </c>
      <c r="R114" s="37" t="s">
        <v>693</v>
      </c>
      <c r="S114" s="35"/>
      <c r="T114" s="35">
        <v>0</v>
      </c>
      <c r="U114" s="35">
        <v>1083.192</v>
      </c>
      <c r="V114" s="35">
        <v>0</v>
      </c>
      <c r="W114" s="35">
        <v>1083.192</v>
      </c>
      <c r="X114" s="35">
        <v>0</v>
      </c>
      <c r="Y114" s="35">
        <v>0</v>
      </c>
      <c r="Z114" s="35">
        <v>0</v>
      </c>
      <c r="AA114" s="35">
        <v>0</v>
      </c>
      <c r="AB114" s="444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5">
        <v>28380.658169999999</v>
      </c>
      <c r="CA114" s="37" t="s">
        <v>2199</v>
      </c>
      <c r="CB114" s="37" t="s">
        <v>2028</v>
      </c>
      <c r="CC114" s="447">
        <v>0</v>
      </c>
      <c r="CD114" s="447">
        <v>25283.760610000001</v>
      </c>
      <c r="CE114" s="27" t="s">
        <v>1968</v>
      </c>
      <c r="CF114" s="10" t="s">
        <v>2091</v>
      </c>
      <c r="CG114" s="27" t="s">
        <v>2009</v>
      </c>
      <c r="CH114" s="10" t="s">
        <v>2687</v>
      </c>
    </row>
    <row r="115" spans="1:86" s="346" customFormat="1" ht="72" outlineLevel="1">
      <c r="A115" s="649"/>
      <c r="B115" s="66" t="s">
        <v>2210</v>
      </c>
      <c r="C115" s="395" t="s">
        <v>80</v>
      </c>
      <c r="D115" s="27" t="s">
        <v>194</v>
      </c>
      <c r="E115" s="27" t="s">
        <v>1065</v>
      </c>
      <c r="F115" s="10" t="s">
        <v>80</v>
      </c>
      <c r="G115" s="10" t="s">
        <v>80</v>
      </c>
      <c r="H115" s="27" t="s">
        <v>324</v>
      </c>
      <c r="I115" s="35">
        <v>57253.889690000004</v>
      </c>
      <c r="J115" s="35">
        <v>57253.889690000004</v>
      </c>
      <c r="K115" s="35">
        <v>0</v>
      </c>
      <c r="L115" s="35">
        <v>0</v>
      </c>
      <c r="M115" s="35">
        <v>57253.889690000004</v>
      </c>
      <c r="N115" s="35">
        <v>0</v>
      </c>
      <c r="O115" s="35">
        <v>0</v>
      </c>
      <c r="P115" s="446">
        <v>45142</v>
      </c>
      <c r="Q115" s="400">
        <v>44816</v>
      </c>
      <c r="R115" s="37" t="s">
        <v>693</v>
      </c>
      <c r="S115" s="35"/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444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5">
        <v>57253.889690000004</v>
      </c>
      <c r="CA115" s="37" t="s">
        <v>2199</v>
      </c>
      <c r="CB115" s="37" t="s">
        <v>2028</v>
      </c>
      <c r="CC115" s="447">
        <v>0</v>
      </c>
      <c r="CD115" s="447">
        <v>48462.935210000003</v>
      </c>
      <c r="CE115" s="27" t="s">
        <v>1968</v>
      </c>
      <c r="CF115" s="10"/>
      <c r="CG115" s="27" t="s">
        <v>2026</v>
      </c>
      <c r="CH115" s="10" t="s">
        <v>2687</v>
      </c>
    </row>
    <row r="116" spans="1:86" s="351" customFormat="1" ht="72" outlineLevel="1">
      <c r="A116" s="649"/>
      <c r="B116" s="66" t="s">
        <v>2211</v>
      </c>
      <c r="C116" s="395" t="s">
        <v>80</v>
      </c>
      <c r="D116" s="27" t="s">
        <v>194</v>
      </c>
      <c r="E116" s="27" t="s">
        <v>1065</v>
      </c>
      <c r="F116" s="10" t="s">
        <v>80</v>
      </c>
      <c r="G116" s="10" t="s">
        <v>80</v>
      </c>
      <c r="H116" s="27" t="s">
        <v>324</v>
      </c>
      <c r="I116" s="35">
        <v>97954.452510000003</v>
      </c>
      <c r="J116" s="35">
        <v>97954.452510000003</v>
      </c>
      <c r="K116" s="35">
        <v>0</v>
      </c>
      <c r="L116" s="35">
        <v>0</v>
      </c>
      <c r="M116" s="35">
        <v>97954.452510000003</v>
      </c>
      <c r="N116" s="35">
        <v>0</v>
      </c>
      <c r="O116" s="35">
        <v>0</v>
      </c>
      <c r="P116" s="446">
        <v>45264</v>
      </c>
      <c r="Q116" s="400">
        <v>45027</v>
      </c>
      <c r="R116" s="37" t="s">
        <v>693</v>
      </c>
      <c r="S116" s="35"/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444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5">
        <v>97954.452510000003</v>
      </c>
      <c r="CA116" s="37" t="s">
        <v>2199</v>
      </c>
      <c r="CB116" s="37" t="s">
        <v>2028</v>
      </c>
      <c r="CC116" s="447">
        <v>0</v>
      </c>
      <c r="CD116" s="447">
        <v>48672.052320000003</v>
      </c>
      <c r="CE116" s="27" t="s">
        <v>1968</v>
      </c>
      <c r="CF116" s="10"/>
      <c r="CG116" s="27" t="s">
        <v>2658</v>
      </c>
      <c r="CH116" s="10" t="s">
        <v>2684</v>
      </c>
    </row>
    <row r="117" spans="1:86" s="351" customFormat="1" ht="72" outlineLevel="1">
      <c r="A117" s="649"/>
      <c r="B117" s="66" t="s">
        <v>2212</v>
      </c>
      <c r="C117" s="395" t="s">
        <v>80</v>
      </c>
      <c r="D117" s="27" t="s">
        <v>194</v>
      </c>
      <c r="E117" s="27" t="s">
        <v>1065</v>
      </c>
      <c r="F117" s="10" t="s">
        <v>80</v>
      </c>
      <c r="G117" s="10" t="s">
        <v>80</v>
      </c>
      <c r="H117" s="27" t="s">
        <v>324</v>
      </c>
      <c r="I117" s="35">
        <v>44385.875809999998</v>
      </c>
      <c r="J117" s="35">
        <v>44385.875809999998</v>
      </c>
      <c r="K117" s="35">
        <v>0</v>
      </c>
      <c r="L117" s="35">
        <v>0</v>
      </c>
      <c r="M117" s="35">
        <v>44385.875809999998</v>
      </c>
      <c r="N117" s="35">
        <v>0</v>
      </c>
      <c r="O117" s="35">
        <v>0</v>
      </c>
      <c r="P117" s="446" t="s">
        <v>80</v>
      </c>
      <c r="Q117" s="400">
        <v>45376</v>
      </c>
      <c r="R117" s="37" t="s">
        <v>1666</v>
      </c>
      <c r="S117" s="35"/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444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5">
        <v>44385.875809999998</v>
      </c>
      <c r="CA117" s="37" t="s">
        <v>2199</v>
      </c>
      <c r="CB117" s="37" t="s">
        <v>2028</v>
      </c>
      <c r="CC117" s="447">
        <v>0</v>
      </c>
      <c r="CD117" s="447">
        <v>1320.94947</v>
      </c>
      <c r="CE117" s="27" t="s">
        <v>1968</v>
      </c>
      <c r="CF117" s="10"/>
      <c r="CG117" s="27" t="s">
        <v>2027</v>
      </c>
      <c r="CH117" s="10" t="s">
        <v>2687</v>
      </c>
    </row>
    <row r="118" spans="1:86" s="346" customFormat="1" ht="72" outlineLevel="1">
      <c r="A118" s="649"/>
      <c r="B118" s="66" t="s">
        <v>2213</v>
      </c>
      <c r="C118" s="395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35">
        <v>21777.73</v>
      </c>
      <c r="J118" s="35">
        <v>21777.73</v>
      </c>
      <c r="K118" s="35">
        <v>0</v>
      </c>
      <c r="L118" s="35">
        <v>0</v>
      </c>
      <c r="M118" s="35">
        <v>21777.73</v>
      </c>
      <c r="N118" s="35">
        <v>0</v>
      </c>
      <c r="O118" s="35">
        <v>0</v>
      </c>
      <c r="P118" s="446">
        <v>45266</v>
      </c>
      <c r="Q118" s="400">
        <v>44746</v>
      </c>
      <c r="R118" s="37" t="s">
        <v>693</v>
      </c>
      <c r="S118" s="35"/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444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5">
        <v>21777.73</v>
      </c>
      <c r="CA118" s="37" t="s">
        <v>2199</v>
      </c>
      <c r="CB118" s="37" t="s">
        <v>2028</v>
      </c>
      <c r="CC118" s="447">
        <v>0</v>
      </c>
      <c r="CD118" s="447">
        <v>17028.524440000001</v>
      </c>
      <c r="CE118" s="27" t="s">
        <v>1968</v>
      </c>
      <c r="CF118" s="10"/>
      <c r="CG118" s="27" t="s">
        <v>2027</v>
      </c>
      <c r="CH118" s="10" t="s">
        <v>2687</v>
      </c>
    </row>
    <row r="119" spans="1:86" s="351" customFormat="1" ht="72" outlineLevel="1">
      <c r="A119" s="649"/>
      <c r="B119" s="66" t="s">
        <v>2214</v>
      </c>
      <c r="C119" s="395" t="s">
        <v>80</v>
      </c>
      <c r="D119" s="27" t="s">
        <v>194</v>
      </c>
      <c r="E119" s="27" t="s">
        <v>1065</v>
      </c>
      <c r="F119" s="10" t="s">
        <v>80</v>
      </c>
      <c r="G119" s="10" t="s">
        <v>80</v>
      </c>
      <c r="H119" s="27" t="s">
        <v>324</v>
      </c>
      <c r="I119" s="35">
        <v>26000</v>
      </c>
      <c r="J119" s="35">
        <v>26000</v>
      </c>
      <c r="K119" s="35">
        <v>0</v>
      </c>
      <c r="L119" s="35">
        <v>0</v>
      </c>
      <c r="M119" s="35">
        <v>26000</v>
      </c>
      <c r="N119" s="35">
        <v>0</v>
      </c>
      <c r="O119" s="35">
        <v>0</v>
      </c>
      <c r="P119" s="446">
        <v>45156</v>
      </c>
      <c r="Q119" s="400">
        <v>44816</v>
      </c>
      <c r="R119" s="37" t="s">
        <v>693</v>
      </c>
      <c r="S119" s="35"/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444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5">
        <v>26000</v>
      </c>
      <c r="CA119" s="37" t="s">
        <v>2199</v>
      </c>
      <c r="CB119" s="37" t="s">
        <v>2028</v>
      </c>
      <c r="CC119" s="447">
        <v>0</v>
      </c>
      <c r="CD119" s="447">
        <v>25190.733980000001</v>
      </c>
      <c r="CE119" s="27" t="s">
        <v>1968</v>
      </c>
      <c r="CF119" s="10"/>
      <c r="CG119" s="27" t="s">
        <v>2015</v>
      </c>
      <c r="CH119" s="10" t="s">
        <v>2687</v>
      </c>
    </row>
    <row r="120" spans="1:86" s="351" customFormat="1" ht="72" outlineLevel="1">
      <c r="A120" s="649"/>
      <c r="B120" s="66" t="s">
        <v>2215</v>
      </c>
      <c r="C120" s="395" t="s">
        <v>80</v>
      </c>
      <c r="D120" s="27" t="s">
        <v>194</v>
      </c>
      <c r="E120" s="27" t="s">
        <v>1065</v>
      </c>
      <c r="F120" s="10" t="s">
        <v>80</v>
      </c>
      <c r="G120" s="10" t="s">
        <v>80</v>
      </c>
      <c r="H120" s="27" t="s">
        <v>324</v>
      </c>
      <c r="I120" s="35">
        <v>38051.582860000002</v>
      </c>
      <c r="J120" s="35">
        <v>38051.582860000002</v>
      </c>
      <c r="K120" s="35">
        <v>0</v>
      </c>
      <c r="L120" s="35">
        <v>0</v>
      </c>
      <c r="M120" s="35">
        <v>38051.582860000002</v>
      </c>
      <c r="N120" s="35">
        <v>0</v>
      </c>
      <c r="O120" s="35">
        <v>0</v>
      </c>
      <c r="P120" s="446" t="s">
        <v>80</v>
      </c>
      <c r="Q120" s="400">
        <v>45201</v>
      </c>
      <c r="R120" s="37" t="s">
        <v>1666</v>
      </c>
      <c r="S120" s="35"/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444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5">
        <v>38051.582860000002</v>
      </c>
      <c r="CA120" s="37" t="s">
        <v>2199</v>
      </c>
      <c r="CB120" s="37" t="s">
        <v>2028</v>
      </c>
      <c r="CC120" s="447">
        <v>0</v>
      </c>
      <c r="CD120" s="447">
        <v>6139.5730899999999</v>
      </c>
      <c r="CE120" s="27" t="s">
        <v>1968</v>
      </c>
      <c r="CF120" s="10"/>
      <c r="CG120" s="27" t="s">
        <v>2038</v>
      </c>
      <c r="CH120" s="10" t="s">
        <v>2687</v>
      </c>
    </row>
    <row r="121" spans="1:86" s="351" customFormat="1" ht="72" outlineLevel="1">
      <c r="A121" s="649"/>
      <c r="B121" s="445" t="s">
        <v>2216</v>
      </c>
      <c r="C121" s="571" t="s">
        <v>80</v>
      </c>
      <c r="D121" s="183" t="s">
        <v>194</v>
      </c>
      <c r="E121" s="183" t="s">
        <v>1065</v>
      </c>
      <c r="F121" s="184" t="s">
        <v>80</v>
      </c>
      <c r="G121" s="184" t="s">
        <v>80</v>
      </c>
      <c r="H121" s="183" t="s">
        <v>324</v>
      </c>
      <c r="I121" s="235">
        <v>45705.105739999999</v>
      </c>
      <c r="J121" s="235">
        <v>45705.105739999999</v>
      </c>
      <c r="K121" s="235">
        <v>0</v>
      </c>
      <c r="L121" s="235">
        <v>0</v>
      </c>
      <c r="M121" s="235">
        <v>45705.105739999999</v>
      </c>
      <c r="N121" s="235">
        <v>0</v>
      </c>
      <c r="O121" s="235">
        <v>0</v>
      </c>
      <c r="P121" s="463">
        <v>45237</v>
      </c>
      <c r="Q121" s="464">
        <v>44753</v>
      </c>
      <c r="R121" s="234" t="s">
        <v>496</v>
      </c>
      <c r="S121" s="235"/>
      <c r="T121" s="235">
        <v>0</v>
      </c>
      <c r="U121" s="235">
        <v>0</v>
      </c>
      <c r="V121" s="235">
        <v>0</v>
      </c>
      <c r="W121" s="235">
        <v>0</v>
      </c>
      <c r="X121" s="235">
        <v>0</v>
      </c>
      <c r="Y121" s="235">
        <v>0</v>
      </c>
      <c r="Z121" s="235">
        <v>0</v>
      </c>
      <c r="AA121" s="235">
        <v>0</v>
      </c>
      <c r="AB121" s="465">
        <v>0</v>
      </c>
      <c r="AC121" s="235">
        <v>0</v>
      </c>
      <c r="AD121" s="235">
        <v>0</v>
      </c>
      <c r="AE121" s="235">
        <v>0</v>
      </c>
      <c r="AF121" s="235">
        <v>0</v>
      </c>
      <c r="AG121" s="235">
        <v>0</v>
      </c>
      <c r="AH121" s="235">
        <v>0</v>
      </c>
      <c r="AI121" s="185">
        <v>0</v>
      </c>
      <c r="AJ121" s="185">
        <v>0</v>
      </c>
      <c r="AK121" s="185">
        <v>0</v>
      </c>
      <c r="AL121" s="185">
        <v>0</v>
      </c>
      <c r="AM121" s="185">
        <v>0</v>
      </c>
      <c r="AN121" s="185">
        <v>0</v>
      </c>
      <c r="AO121" s="185">
        <v>0</v>
      </c>
      <c r="AP121" s="185">
        <v>0</v>
      </c>
      <c r="AQ121" s="185">
        <v>0</v>
      </c>
      <c r="AR121" s="185">
        <v>0</v>
      </c>
      <c r="AS121" s="185">
        <v>0</v>
      </c>
      <c r="AT121" s="185">
        <v>0</v>
      </c>
      <c r="AU121" s="185">
        <v>0</v>
      </c>
      <c r="AV121" s="185">
        <v>0</v>
      </c>
      <c r="AW121" s="185">
        <v>0</v>
      </c>
      <c r="AX121" s="185">
        <v>0</v>
      </c>
      <c r="AY121" s="185">
        <v>0</v>
      </c>
      <c r="AZ121" s="185">
        <v>0</v>
      </c>
      <c r="BA121" s="185">
        <v>0</v>
      </c>
      <c r="BB121" s="185">
        <v>0</v>
      </c>
      <c r="BC121" s="185">
        <v>0</v>
      </c>
      <c r="BD121" s="185">
        <v>0</v>
      </c>
      <c r="BE121" s="185">
        <v>0</v>
      </c>
      <c r="BF121" s="185">
        <v>0</v>
      </c>
      <c r="BG121" s="185">
        <v>0</v>
      </c>
      <c r="BH121" s="185">
        <v>0</v>
      </c>
      <c r="BI121" s="185">
        <v>0</v>
      </c>
      <c r="BJ121" s="185">
        <v>0</v>
      </c>
      <c r="BK121" s="185">
        <v>0</v>
      </c>
      <c r="BL121" s="185">
        <v>0</v>
      </c>
      <c r="BM121" s="185">
        <v>0</v>
      </c>
      <c r="BN121" s="185">
        <v>0</v>
      </c>
      <c r="BO121" s="185">
        <v>0</v>
      </c>
      <c r="BP121" s="185">
        <v>0</v>
      </c>
      <c r="BQ121" s="185">
        <v>0</v>
      </c>
      <c r="BR121" s="185">
        <v>0</v>
      </c>
      <c r="BS121" s="185">
        <v>0</v>
      </c>
      <c r="BT121" s="185">
        <v>0</v>
      </c>
      <c r="BU121" s="185">
        <v>0</v>
      </c>
      <c r="BV121" s="185">
        <v>0</v>
      </c>
      <c r="BW121" s="185">
        <v>0</v>
      </c>
      <c r="BX121" s="185">
        <v>0</v>
      </c>
      <c r="BY121" s="185">
        <v>0</v>
      </c>
      <c r="BZ121" s="235">
        <v>45705.105739999999</v>
      </c>
      <c r="CA121" s="234" t="s">
        <v>2199</v>
      </c>
      <c r="CB121" s="234" t="s">
        <v>2028</v>
      </c>
      <c r="CC121" s="466">
        <v>0</v>
      </c>
      <c r="CD121" s="466">
        <v>40705.105739999999</v>
      </c>
      <c r="CE121" s="183" t="s">
        <v>1968</v>
      </c>
      <c r="CF121" s="184"/>
      <c r="CG121" s="183" t="s">
        <v>2008</v>
      </c>
      <c r="CH121" s="184" t="s">
        <v>2684</v>
      </c>
    </row>
    <row r="122" spans="1:86" s="346" customFormat="1" ht="72" outlineLevel="1">
      <c r="A122" s="649"/>
      <c r="B122" s="66" t="s">
        <v>2217</v>
      </c>
      <c r="C122" s="395" t="s">
        <v>80</v>
      </c>
      <c r="D122" s="27" t="s">
        <v>194</v>
      </c>
      <c r="E122" s="27" t="s">
        <v>1065</v>
      </c>
      <c r="F122" s="10" t="s">
        <v>80</v>
      </c>
      <c r="G122" s="10" t="s">
        <v>80</v>
      </c>
      <c r="H122" s="27" t="s">
        <v>324</v>
      </c>
      <c r="I122" s="35">
        <v>8439.0982499999991</v>
      </c>
      <c r="J122" s="35">
        <v>8439.0982499999991</v>
      </c>
      <c r="K122" s="35">
        <v>0</v>
      </c>
      <c r="L122" s="35">
        <v>0</v>
      </c>
      <c r="M122" s="35">
        <v>8439.0982499999991</v>
      </c>
      <c r="N122" s="35">
        <v>0</v>
      </c>
      <c r="O122" s="35">
        <v>0</v>
      </c>
      <c r="P122" s="446">
        <v>45374</v>
      </c>
      <c r="Q122" s="400">
        <v>45201</v>
      </c>
      <c r="R122" s="37" t="s">
        <v>693</v>
      </c>
      <c r="S122" s="35"/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444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5">
        <v>8439.0982499999991</v>
      </c>
      <c r="CA122" s="37" t="s">
        <v>2199</v>
      </c>
      <c r="CB122" s="37" t="s">
        <v>2028</v>
      </c>
      <c r="CC122" s="447">
        <v>0</v>
      </c>
      <c r="CD122" s="447">
        <v>8088.1743800000004</v>
      </c>
      <c r="CE122" s="27" t="s">
        <v>1968</v>
      </c>
      <c r="CF122" s="10"/>
      <c r="CG122" s="27" t="s">
        <v>2018</v>
      </c>
      <c r="CH122" s="10" t="s">
        <v>2687</v>
      </c>
    </row>
    <row r="123" spans="1:86" s="351" customFormat="1" ht="72" outlineLevel="1">
      <c r="A123" s="649"/>
      <c r="B123" s="66" t="s">
        <v>2218</v>
      </c>
      <c r="C123" s="395" t="s">
        <v>80</v>
      </c>
      <c r="D123" s="27" t="s">
        <v>194</v>
      </c>
      <c r="E123" s="27" t="s">
        <v>1065</v>
      </c>
      <c r="F123" s="10" t="s">
        <v>80</v>
      </c>
      <c r="G123" s="10" t="s">
        <v>80</v>
      </c>
      <c r="H123" s="27" t="s">
        <v>324</v>
      </c>
      <c r="I123" s="35">
        <v>30324.539359999999</v>
      </c>
      <c r="J123" s="35">
        <v>29324.539359999999</v>
      </c>
      <c r="K123" s="35">
        <v>1000</v>
      </c>
      <c r="L123" s="35">
        <v>0</v>
      </c>
      <c r="M123" s="35">
        <v>29324.539359999999</v>
      </c>
      <c r="N123" s="35">
        <v>0</v>
      </c>
      <c r="O123" s="35">
        <v>0</v>
      </c>
      <c r="P123" s="446">
        <v>45254</v>
      </c>
      <c r="Q123" s="400">
        <v>44879</v>
      </c>
      <c r="R123" s="37" t="s">
        <v>693</v>
      </c>
      <c r="S123" s="35"/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444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5">
        <v>29324.539359999999</v>
      </c>
      <c r="CA123" s="37" t="s">
        <v>2199</v>
      </c>
      <c r="CB123" s="37" t="s">
        <v>2028</v>
      </c>
      <c r="CC123" s="447">
        <v>0</v>
      </c>
      <c r="CD123" s="447">
        <v>30324.539359999999</v>
      </c>
      <c r="CE123" s="27" t="s">
        <v>1968</v>
      </c>
      <c r="CF123" s="10"/>
      <c r="CG123" s="27" t="s">
        <v>2038</v>
      </c>
      <c r="CH123" s="10" t="s">
        <v>2684</v>
      </c>
    </row>
    <row r="124" spans="1:86" s="351" customFormat="1" ht="72" outlineLevel="1">
      <c r="A124" s="649"/>
      <c r="B124" s="66" t="s">
        <v>2219</v>
      </c>
      <c r="C124" s="395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35">
        <v>31191.314999999999</v>
      </c>
      <c r="J124" s="35">
        <v>30191.314999999999</v>
      </c>
      <c r="K124" s="35">
        <v>1000</v>
      </c>
      <c r="L124" s="35">
        <v>0</v>
      </c>
      <c r="M124" s="35">
        <v>30191.314999999999</v>
      </c>
      <c r="N124" s="35">
        <v>0</v>
      </c>
      <c r="O124" s="35">
        <v>0</v>
      </c>
      <c r="P124" s="446">
        <v>45226</v>
      </c>
      <c r="Q124" s="400">
        <v>45019</v>
      </c>
      <c r="R124" s="37" t="s">
        <v>693</v>
      </c>
      <c r="S124" s="35"/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444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5">
        <v>30191.314999999999</v>
      </c>
      <c r="CA124" s="37" t="s">
        <v>2199</v>
      </c>
      <c r="CB124" s="37" t="s">
        <v>2028</v>
      </c>
      <c r="CC124" s="447">
        <v>0</v>
      </c>
      <c r="CD124" s="447">
        <v>30982.879089999999</v>
      </c>
      <c r="CE124" s="27" t="s">
        <v>1968</v>
      </c>
      <c r="CF124" s="10"/>
      <c r="CG124" s="27" t="s">
        <v>2032</v>
      </c>
      <c r="CH124" s="10" t="s">
        <v>2684</v>
      </c>
    </row>
    <row r="125" spans="1:86" s="351" customFormat="1" ht="72" outlineLevel="1">
      <c r="A125" s="649"/>
      <c r="B125" s="66" t="s">
        <v>2220</v>
      </c>
      <c r="C125" s="395" t="s">
        <v>80</v>
      </c>
      <c r="D125" s="27" t="s">
        <v>194</v>
      </c>
      <c r="E125" s="27" t="s">
        <v>1065</v>
      </c>
      <c r="F125" s="10" t="s">
        <v>80</v>
      </c>
      <c r="G125" s="10" t="s">
        <v>80</v>
      </c>
      <c r="H125" s="27" t="s">
        <v>324</v>
      </c>
      <c r="I125" s="35">
        <v>18499.002410000001</v>
      </c>
      <c r="J125" s="35">
        <v>18499.002410000001</v>
      </c>
      <c r="K125" s="35">
        <v>0</v>
      </c>
      <c r="L125" s="35">
        <v>0</v>
      </c>
      <c r="M125" s="35">
        <v>18499.002410000001</v>
      </c>
      <c r="N125" s="35">
        <v>0</v>
      </c>
      <c r="O125" s="35">
        <v>0</v>
      </c>
      <c r="P125" s="446">
        <v>45250</v>
      </c>
      <c r="Q125" s="400">
        <v>45089</v>
      </c>
      <c r="R125" s="37" t="s">
        <v>693</v>
      </c>
      <c r="S125" s="35"/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444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5">
        <v>18499.002410000001</v>
      </c>
      <c r="CA125" s="37" t="s">
        <v>2199</v>
      </c>
      <c r="CB125" s="37" t="s">
        <v>2028</v>
      </c>
      <c r="CC125" s="447">
        <v>0</v>
      </c>
      <c r="CD125" s="447">
        <v>13435.2757</v>
      </c>
      <c r="CE125" s="27" t="s">
        <v>1968</v>
      </c>
      <c r="CF125" s="10"/>
      <c r="CG125" s="27" t="s">
        <v>2032</v>
      </c>
      <c r="CH125" s="10" t="s">
        <v>2687</v>
      </c>
    </row>
    <row r="126" spans="1:86" s="351" customFormat="1" ht="72" outlineLevel="1">
      <c r="A126" s="649"/>
      <c r="B126" s="445" t="s">
        <v>2221</v>
      </c>
      <c r="C126" s="571" t="s">
        <v>80</v>
      </c>
      <c r="D126" s="183" t="s">
        <v>194</v>
      </c>
      <c r="E126" s="183" t="s">
        <v>1065</v>
      </c>
      <c r="F126" s="184" t="s">
        <v>80</v>
      </c>
      <c r="G126" s="184" t="s">
        <v>80</v>
      </c>
      <c r="H126" s="183" t="s">
        <v>324</v>
      </c>
      <c r="I126" s="235">
        <v>44766.110309999996</v>
      </c>
      <c r="J126" s="235">
        <v>44766.110309999996</v>
      </c>
      <c r="K126" s="235">
        <v>0</v>
      </c>
      <c r="L126" s="235">
        <v>0</v>
      </c>
      <c r="M126" s="235">
        <v>44766.110309999996</v>
      </c>
      <c r="N126" s="235">
        <v>0</v>
      </c>
      <c r="O126" s="235">
        <v>0</v>
      </c>
      <c r="P126" s="463">
        <v>45251</v>
      </c>
      <c r="Q126" s="464">
        <v>44775</v>
      </c>
      <c r="R126" s="234" t="s">
        <v>496</v>
      </c>
      <c r="S126" s="235"/>
      <c r="T126" s="235">
        <v>0</v>
      </c>
      <c r="U126" s="235">
        <v>0</v>
      </c>
      <c r="V126" s="235">
        <v>0</v>
      </c>
      <c r="W126" s="235">
        <v>0</v>
      </c>
      <c r="X126" s="235">
        <v>0</v>
      </c>
      <c r="Y126" s="235">
        <v>0</v>
      </c>
      <c r="Z126" s="235">
        <v>0</v>
      </c>
      <c r="AA126" s="235">
        <v>0</v>
      </c>
      <c r="AB126" s="465">
        <v>0</v>
      </c>
      <c r="AC126" s="235">
        <v>0</v>
      </c>
      <c r="AD126" s="235">
        <v>0</v>
      </c>
      <c r="AE126" s="235">
        <v>0</v>
      </c>
      <c r="AF126" s="235">
        <v>0</v>
      </c>
      <c r="AG126" s="235">
        <v>0</v>
      </c>
      <c r="AH126" s="235">
        <v>0</v>
      </c>
      <c r="AI126" s="185">
        <v>0</v>
      </c>
      <c r="AJ126" s="185">
        <v>0</v>
      </c>
      <c r="AK126" s="185">
        <v>0</v>
      </c>
      <c r="AL126" s="185">
        <v>0</v>
      </c>
      <c r="AM126" s="185">
        <v>0</v>
      </c>
      <c r="AN126" s="185">
        <v>0</v>
      </c>
      <c r="AO126" s="185">
        <v>0</v>
      </c>
      <c r="AP126" s="185">
        <v>0</v>
      </c>
      <c r="AQ126" s="185">
        <v>0</v>
      </c>
      <c r="AR126" s="185">
        <v>0</v>
      </c>
      <c r="AS126" s="185">
        <v>0</v>
      </c>
      <c r="AT126" s="185">
        <v>0</v>
      </c>
      <c r="AU126" s="185">
        <v>0</v>
      </c>
      <c r="AV126" s="185">
        <v>0</v>
      </c>
      <c r="AW126" s="185">
        <v>0</v>
      </c>
      <c r="AX126" s="185">
        <v>0</v>
      </c>
      <c r="AY126" s="185">
        <v>0</v>
      </c>
      <c r="AZ126" s="185">
        <v>0</v>
      </c>
      <c r="BA126" s="185">
        <v>0</v>
      </c>
      <c r="BB126" s="185">
        <v>0</v>
      </c>
      <c r="BC126" s="185">
        <v>0</v>
      </c>
      <c r="BD126" s="185">
        <v>0</v>
      </c>
      <c r="BE126" s="185">
        <v>0</v>
      </c>
      <c r="BF126" s="185">
        <v>0</v>
      </c>
      <c r="BG126" s="185">
        <v>0</v>
      </c>
      <c r="BH126" s="185">
        <v>0</v>
      </c>
      <c r="BI126" s="185">
        <v>0</v>
      </c>
      <c r="BJ126" s="185">
        <v>0</v>
      </c>
      <c r="BK126" s="185">
        <v>0</v>
      </c>
      <c r="BL126" s="185">
        <v>0</v>
      </c>
      <c r="BM126" s="185">
        <v>0</v>
      </c>
      <c r="BN126" s="185">
        <v>0</v>
      </c>
      <c r="BO126" s="185">
        <v>0</v>
      </c>
      <c r="BP126" s="185">
        <v>0</v>
      </c>
      <c r="BQ126" s="185">
        <v>0</v>
      </c>
      <c r="BR126" s="185">
        <v>0</v>
      </c>
      <c r="BS126" s="185">
        <v>0</v>
      </c>
      <c r="BT126" s="185">
        <v>0</v>
      </c>
      <c r="BU126" s="185">
        <v>0</v>
      </c>
      <c r="BV126" s="185">
        <v>0</v>
      </c>
      <c r="BW126" s="185">
        <v>0</v>
      </c>
      <c r="BX126" s="185">
        <v>0</v>
      </c>
      <c r="BY126" s="185">
        <v>0</v>
      </c>
      <c r="BZ126" s="235">
        <v>44766.110309999996</v>
      </c>
      <c r="CA126" s="234" t="s">
        <v>2199</v>
      </c>
      <c r="CB126" s="234" t="s">
        <v>2028</v>
      </c>
      <c r="CC126" s="466">
        <v>0</v>
      </c>
      <c r="CD126" s="466">
        <v>42052.901109999999</v>
      </c>
      <c r="CE126" s="183" t="s">
        <v>1968</v>
      </c>
      <c r="CF126" s="184"/>
      <c r="CG126" s="183" t="s">
        <v>2676</v>
      </c>
      <c r="CH126" s="184" t="s">
        <v>2684</v>
      </c>
    </row>
    <row r="127" spans="1:86" s="351" customFormat="1" ht="72" outlineLevel="1">
      <c r="A127" s="649"/>
      <c r="B127" s="66" t="s">
        <v>2222</v>
      </c>
      <c r="C127" s="395" t="s">
        <v>80</v>
      </c>
      <c r="D127" s="27" t="s">
        <v>194</v>
      </c>
      <c r="E127" s="27" t="s">
        <v>1065</v>
      </c>
      <c r="F127" s="10" t="s">
        <v>80</v>
      </c>
      <c r="G127" s="10" t="s">
        <v>80</v>
      </c>
      <c r="H127" s="27" t="s">
        <v>324</v>
      </c>
      <c r="I127" s="35">
        <v>35690.438580000002</v>
      </c>
      <c r="J127" s="35">
        <v>35690.438580000002</v>
      </c>
      <c r="K127" s="35">
        <v>0</v>
      </c>
      <c r="L127" s="35">
        <v>0</v>
      </c>
      <c r="M127" s="35">
        <v>35690.438580000002</v>
      </c>
      <c r="N127" s="35">
        <v>0</v>
      </c>
      <c r="O127" s="35">
        <v>0</v>
      </c>
      <c r="P127" s="446">
        <v>45268</v>
      </c>
      <c r="Q127" s="400">
        <v>44837</v>
      </c>
      <c r="R127" s="37" t="s">
        <v>693</v>
      </c>
      <c r="S127" s="35"/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444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5">
        <v>35690.438580000002</v>
      </c>
      <c r="CA127" s="37" t="s">
        <v>2199</v>
      </c>
      <c r="CB127" s="37" t="s">
        <v>2028</v>
      </c>
      <c r="CC127" s="447">
        <v>0</v>
      </c>
      <c r="CD127" s="447">
        <v>15545.57634</v>
      </c>
      <c r="CE127" s="27" t="s">
        <v>1968</v>
      </c>
      <c r="CF127" s="10"/>
      <c r="CG127" s="27" t="s">
        <v>2015</v>
      </c>
      <c r="CH127" s="10" t="s">
        <v>2687</v>
      </c>
    </row>
    <row r="128" spans="1:86" s="351" customFormat="1" ht="72" outlineLevel="1">
      <c r="A128" s="649"/>
      <c r="B128" s="445" t="s">
        <v>2223</v>
      </c>
      <c r="C128" s="571" t="s">
        <v>80</v>
      </c>
      <c r="D128" s="183" t="s">
        <v>194</v>
      </c>
      <c r="E128" s="183" t="s">
        <v>1065</v>
      </c>
      <c r="F128" s="184" t="s">
        <v>80</v>
      </c>
      <c r="G128" s="184" t="s">
        <v>80</v>
      </c>
      <c r="H128" s="183" t="s">
        <v>324</v>
      </c>
      <c r="I128" s="235">
        <v>29219.307919999999</v>
      </c>
      <c r="J128" s="235">
        <v>29219.307919999999</v>
      </c>
      <c r="K128" s="235">
        <v>0</v>
      </c>
      <c r="L128" s="235">
        <v>0</v>
      </c>
      <c r="M128" s="235">
        <v>29219.307919999999</v>
      </c>
      <c r="N128" s="235">
        <v>0</v>
      </c>
      <c r="O128" s="235">
        <v>0</v>
      </c>
      <c r="P128" s="463">
        <v>44895</v>
      </c>
      <c r="Q128" s="464">
        <v>44767</v>
      </c>
      <c r="R128" s="234" t="s">
        <v>496</v>
      </c>
      <c r="S128" s="235"/>
      <c r="T128" s="235">
        <v>0</v>
      </c>
      <c r="U128" s="235">
        <v>0</v>
      </c>
      <c r="V128" s="235">
        <v>0</v>
      </c>
      <c r="W128" s="235">
        <v>0</v>
      </c>
      <c r="X128" s="235">
        <v>0</v>
      </c>
      <c r="Y128" s="235">
        <v>0</v>
      </c>
      <c r="Z128" s="235">
        <v>0</v>
      </c>
      <c r="AA128" s="235">
        <v>0</v>
      </c>
      <c r="AB128" s="465">
        <v>0</v>
      </c>
      <c r="AC128" s="235">
        <v>0</v>
      </c>
      <c r="AD128" s="235">
        <v>0</v>
      </c>
      <c r="AE128" s="235">
        <v>0</v>
      </c>
      <c r="AF128" s="235">
        <v>0</v>
      </c>
      <c r="AG128" s="235">
        <v>0</v>
      </c>
      <c r="AH128" s="235">
        <v>0</v>
      </c>
      <c r="AI128" s="185">
        <v>0</v>
      </c>
      <c r="AJ128" s="185">
        <v>0</v>
      </c>
      <c r="AK128" s="185">
        <v>0</v>
      </c>
      <c r="AL128" s="185">
        <v>0</v>
      </c>
      <c r="AM128" s="185">
        <v>0</v>
      </c>
      <c r="AN128" s="185">
        <v>0</v>
      </c>
      <c r="AO128" s="185">
        <v>0</v>
      </c>
      <c r="AP128" s="185">
        <v>0</v>
      </c>
      <c r="AQ128" s="185">
        <v>0</v>
      </c>
      <c r="AR128" s="185">
        <v>0</v>
      </c>
      <c r="AS128" s="185">
        <v>0</v>
      </c>
      <c r="AT128" s="185">
        <v>0</v>
      </c>
      <c r="AU128" s="185">
        <v>0</v>
      </c>
      <c r="AV128" s="185">
        <v>0</v>
      </c>
      <c r="AW128" s="185">
        <v>0</v>
      </c>
      <c r="AX128" s="185">
        <v>0</v>
      </c>
      <c r="AY128" s="185">
        <v>0</v>
      </c>
      <c r="AZ128" s="185">
        <v>0</v>
      </c>
      <c r="BA128" s="185">
        <v>0</v>
      </c>
      <c r="BB128" s="185">
        <v>0</v>
      </c>
      <c r="BC128" s="185">
        <v>0</v>
      </c>
      <c r="BD128" s="185">
        <v>0</v>
      </c>
      <c r="BE128" s="185">
        <v>0</v>
      </c>
      <c r="BF128" s="185">
        <v>0</v>
      </c>
      <c r="BG128" s="185">
        <v>0</v>
      </c>
      <c r="BH128" s="185">
        <v>0</v>
      </c>
      <c r="BI128" s="185">
        <v>0</v>
      </c>
      <c r="BJ128" s="185">
        <v>0</v>
      </c>
      <c r="BK128" s="185">
        <v>0</v>
      </c>
      <c r="BL128" s="185">
        <v>0</v>
      </c>
      <c r="BM128" s="185">
        <v>0</v>
      </c>
      <c r="BN128" s="185">
        <v>0</v>
      </c>
      <c r="BO128" s="185">
        <v>0</v>
      </c>
      <c r="BP128" s="185">
        <v>0</v>
      </c>
      <c r="BQ128" s="185">
        <v>0</v>
      </c>
      <c r="BR128" s="185">
        <v>0</v>
      </c>
      <c r="BS128" s="185">
        <v>0</v>
      </c>
      <c r="BT128" s="185">
        <v>0</v>
      </c>
      <c r="BU128" s="185">
        <v>0</v>
      </c>
      <c r="BV128" s="185">
        <v>0</v>
      </c>
      <c r="BW128" s="185">
        <v>0</v>
      </c>
      <c r="BX128" s="185">
        <v>0</v>
      </c>
      <c r="BY128" s="185">
        <v>0</v>
      </c>
      <c r="BZ128" s="235">
        <v>29219.307919999999</v>
      </c>
      <c r="CA128" s="234" t="s">
        <v>2199</v>
      </c>
      <c r="CB128" s="234" t="s">
        <v>2028</v>
      </c>
      <c r="CC128" s="466">
        <v>0</v>
      </c>
      <c r="CD128" s="466">
        <v>29219.307919999999</v>
      </c>
      <c r="CE128" s="183" t="s">
        <v>1968</v>
      </c>
      <c r="CF128" s="184"/>
      <c r="CG128" s="183" t="s">
        <v>2021</v>
      </c>
      <c r="CH128" s="184" t="s">
        <v>2687</v>
      </c>
    </row>
    <row r="129" spans="1:86" s="346" customFormat="1" ht="72" outlineLevel="1">
      <c r="A129" s="649"/>
      <c r="B129" s="66" t="s">
        <v>2224</v>
      </c>
      <c r="C129" s="395" t="s">
        <v>80</v>
      </c>
      <c r="D129" s="27" t="s">
        <v>194</v>
      </c>
      <c r="E129" s="27" t="s">
        <v>1065</v>
      </c>
      <c r="F129" s="10" t="s">
        <v>80</v>
      </c>
      <c r="G129" s="10" t="s">
        <v>80</v>
      </c>
      <c r="H129" s="27" t="s">
        <v>324</v>
      </c>
      <c r="I129" s="35">
        <v>6602.66</v>
      </c>
      <c r="J129" s="35">
        <v>6602.66</v>
      </c>
      <c r="K129" s="35">
        <v>0</v>
      </c>
      <c r="L129" s="35">
        <v>0</v>
      </c>
      <c r="M129" s="35">
        <v>6602.66</v>
      </c>
      <c r="N129" s="35">
        <v>0</v>
      </c>
      <c r="O129" s="35">
        <v>0</v>
      </c>
      <c r="P129" s="446">
        <v>45243</v>
      </c>
      <c r="Q129" s="400">
        <v>44818</v>
      </c>
      <c r="R129" s="37" t="s">
        <v>693</v>
      </c>
      <c r="S129" s="35"/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444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5">
        <v>6602.66</v>
      </c>
      <c r="CA129" s="37" t="s">
        <v>2199</v>
      </c>
      <c r="CB129" s="37" t="s">
        <v>2028</v>
      </c>
      <c r="CC129" s="447">
        <v>0</v>
      </c>
      <c r="CD129" s="447">
        <v>6602.66057</v>
      </c>
      <c r="CE129" s="27" t="s">
        <v>1968</v>
      </c>
      <c r="CF129" s="10"/>
      <c r="CG129" s="27" t="s">
        <v>2010</v>
      </c>
      <c r="CH129" s="10" t="s">
        <v>2687</v>
      </c>
    </row>
    <row r="130" spans="1:86" s="346" customFormat="1" ht="72" outlineLevel="1">
      <c r="A130" s="649"/>
      <c r="B130" s="445" t="s">
        <v>2225</v>
      </c>
      <c r="C130" s="571" t="s">
        <v>80</v>
      </c>
      <c r="D130" s="183" t="s">
        <v>194</v>
      </c>
      <c r="E130" s="183" t="s">
        <v>1065</v>
      </c>
      <c r="F130" s="184" t="s">
        <v>80</v>
      </c>
      <c r="G130" s="184" t="s">
        <v>80</v>
      </c>
      <c r="H130" s="183" t="s">
        <v>324</v>
      </c>
      <c r="I130" s="235">
        <v>61731.49596</v>
      </c>
      <c r="J130" s="235">
        <v>61731.49596</v>
      </c>
      <c r="K130" s="235">
        <v>0</v>
      </c>
      <c r="L130" s="235">
        <v>0</v>
      </c>
      <c r="M130" s="235">
        <v>61731.49596</v>
      </c>
      <c r="N130" s="235">
        <v>0</v>
      </c>
      <c r="O130" s="235">
        <v>0</v>
      </c>
      <c r="P130" s="463">
        <v>45187</v>
      </c>
      <c r="Q130" s="464">
        <v>44753</v>
      </c>
      <c r="R130" s="234" t="s">
        <v>496</v>
      </c>
      <c r="S130" s="235"/>
      <c r="T130" s="235">
        <v>0</v>
      </c>
      <c r="U130" s="235">
        <v>0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0</v>
      </c>
      <c r="AB130" s="465">
        <v>0</v>
      </c>
      <c r="AC130" s="235">
        <v>0</v>
      </c>
      <c r="AD130" s="235">
        <v>0</v>
      </c>
      <c r="AE130" s="235">
        <v>0</v>
      </c>
      <c r="AF130" s="235">
        <v>0</v>
      </c>
      <c r="AG130" s="235">
        <v>0</v>
      </c>
      <c r="AH130" s="235">
        <v>0</v>
      </c>
      <c r="AI130" s="185">
        <v>0</v>
      </c>
      <c r="AJ130" s="185">
        <v>0</v>
      </c>
      <c r="AK130" s="185">
        <v>0</v>
      </c>
      <c r="AL130" s="185">
        <v>0</v>
      </c>
      <c r="AM130" s="185">
        <v>0</v>
      </c>
      <c r="AN130" s="185">
        <v>0</v>
      </c>
      <c r="AO130" s="185">
        <v>0</v>
      </c>
      <c r="AP130" s="185">
        <v>0</v>
      </c>
      <c r="AQ130" s="185">
        <v>0</v>
      </c>
      <c r="AR130" s="185">
        <v>0</v>
      </c>
      <c r="AS130" s="185">
        <v>0</v>
      </c>
      <c r="AT130" s="185">
        <v>0</v>
      </c>
      <c r="AU130" s="185">
        <v>0</v>
      </c>
      <c r="AV130" s="185">
        <v>0</v>
      </c>
      <c r="AW130" s="185">
        <v>0</v>
      </c>
      <c r="AX130" s="185">
        <v>0</v>
      </c>
      <c r="AY130" s="185">
        <v>0</v>
      </c>
      <c r="AZ130" s="185">
        <v>0</v>
      </c>
      <c r="BA130" s="185">
        <v>0</v>
      </c>
      <c r="BB130" s="185">
        <v>0</v>
      </c>
      <c r="BC130" s="185">
        <v>0</v>
      </c>
      <c r="BD130" s="185">
        <v>0</v>
      </c>
      <c r="BE130" s="185">
        <v>0</v>
      </c>
      <c r="BF130" s="185">
        <v>0</v>
      </c>
      <c r="BG130" s="185">
        <v>0</v>
      </c>
      <c r="BH130" s="185">
        <v>0</v>
      </c>
      <c r="BI130" s="185">
        <v>0</v>
      </c>
      <c r="BJ130" s="185">
        <v>0</v>
      </c>
      <c r="BK130" s="185">
        <v>0</v>
      </c>
      <c r="BL130" s="185">
        <v>0</v>
      </c>
      <c r="BM130" s="185">
        <v>0</v>
      </c>
      <c r="BN130" s="185">
        <v>0</v>
      </c>
      <c r="BO130" s="185">
        <v>0</v>
      </c>
      <c r="BP130" s="185">
        <v>0</v>
      </c>
      <c r="BQ130" s="185">
        <v>0</v>
      </c>
      <c r="BR130" s="185">
        <v>0</v>
      </c>
      <c r="BS130" s="185">
        <v>0</v>
      </c>
      <c r="BT130" s="185">
        <v>0</v>
      </c>
      <c r="BU130" s="185">
        <v>0</v>
      </c>
      <c r="BV130" s="185">
        <v>0</v>
      </c>
      <c r="BW130" s="185">
        <v>0</v>
      </c>
      <c r="BX130" s="185">
        <v>0</v>
      </c>
      <c r="BY130" s="185">
        <v>0</v>
      </c>
      <c r="BZ130" s="235">
        <v>61731.49596</v>
      </c>
      <c r="CA130" s="234" t="s">
        <v>2199</v>
      </c>
      <c r="CB130" s="234" t="s">
        <v>2028</v>
      </c>
      <c r="CC130" s="466">
        <v>0</v>
      </c>
      <c r="CD130" s="235">
        <v>61731.49596</v>
      </c>
      <c r="CE130" s="183" t="s">
        <v>1968</v>
      </c>
      <c r="CF130" s="184"/>
      <c r="CG130" s="183" t="s">
        <v>3082</v>
      </c>
      <c r="CH130" s="184" t="s">
        <v>2687</v>
      </c>
    </row>
    <row r="131" spans="1:86" s="346" customFormat="1" ht="72" outlineLevel="1">
      <c r="A131" s="649"/>
      <c r="B131" s="66" t="s">
        <v>2226</v>
      </c>
      <c r="C131" s="395" t="s">
        <v>80</v>
      </c>
      <c r="D131" s="27" t="s">
        <v>194</v>
      </c>
      <c r="E131" s="27" t="s">
        <v>1065</v>
      </c>
      <c r="F131" s="10" t="s">
        <v>80</v>
      </c>
      <c r="G131" s="10" t="s">
        <v>80</v>
      </c>
      <c r="H131" s="27" t="s">
        <v>324</v>
      </c>
      <c r="I131" s="35">
        <v>10993.61601</v>
      </c>
      <c r="J131" s="35">
        <v>10993.61601</v>
      </c>
      <c r="K131" s="35">
        <v>0</v>
      </c>
      <c r="L131" s="35">
        <v>0</v>
      </c>
      <c r="M131" s="35">
        <v>10993.61601</v>
      </c>
      <c r="N131" s="35">
        <v>0</v>
      </c>
      <c r="O131" s="35">
        <v>0</v>
      </c>
      <c r="P131" s="446">
        <v>45222</v>
      </c>
      <c r="Q131" s="400">
        <v>45019</v>
      </c>
      <c r="R131" s="37" t="s">
        <v>693</v>
      </c>
      <c r="S131" s="35"/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444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5">
        <v>10993.61601</v>
      </c>
      <c r="CA131" s="37" t="s">
        <v>2199</v>
      </c>
      <c r="CB131" s="37" t="s">
        <v>2028</v>
      </c>
      <c r="CC131" s="447">
        <v>0</v>
      </c>
      <c r="CD131" s="447">
        <v>10846.25641</v>
      </c>
      <c r="CE131" s="27" t="s">
        <v>1968</v>
      </c>
      <c r="CF131" s="10"/>
      <c r="CG131" s="27" t="s">
        <v>2027</v>
      </c>
      <c r="CH131" s="10" t="s">
        <v>2687</v>
      </c>
    </row>
    <row r="132" spans="1:86" s="346" customFormat="1" ht="54" outlineLevel="1">
      <c r="A132" s="649"/>
      <c r="B132" s="66" t="s">
        <v>2227</v>
      </c>
      <c r="C132" s="395" t="s">
        <v>80</v>
      </c>
      <c r="D132" s="27" t="s">
        <v>194</v>
      </c>
      <c r="E132" s="27" t="s">
        <v>1065</v>
      </c>
      <c r="F132" s="10" t="s">
        <v>80</v>
      </c>
      <c r="G132" s="10" t="s">
        <v>80</v>
      </c>
      <c r="H132" s="27" t="s">
        <v>324</v>
      </c>
      <c r="I132" s="35">
        <v>100000</v>
      </c>
      <c r="J132" s="35">
        <v>100000</v>
      </c>
      <c r="K132" s="35">
        <v>0</v>
      </c>
      <c r="L132" s="35">
        <v>0</v>
      </c>
      <c r="M132" s="35">
        <v>100000</v>
      </c>
      <c r="N132" s="35">
        <v>0</v>
      </c>
      <c r="O132" s="35">
        <v>0</v>
      </c>
      <c r="P132" s="446" t="s">
        <v>80</v>
      </c>
      <c r="Q132" s="400">
        <v>45078</v>
      </c>
      <c r="R132" s="37" t="s">
        <v>1666</v>
      </c>
      <c r="S132" s="35"/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444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5">
        <v>100000</v>
      </c>
      <c r="CA132" s="37" t="s">
        <v>2228</v>
      </c>
      <c r="CB132" s="37" t="s">
        <v>2229</v>
      </c>
      <c r="CC132" s="447">
        <v>0</v>
      </c>
      <c r="CD132" s="447">
        <v>45557.044320000001</v>
      </c>
      <c r="CE132" s="27" t="s">
        <v>1968</v>
      </c>
      <c r="CF132" s="10"/>
      <c r="CG132" s="27" t="s">
        <v>2024</v>
      </c>
      <c r="CH132" s="10" t="s">
        <v>2687</v>
      </c>
    </row>
    <row r="133" spans="1:86" s="346" customFormat="1" ht="90" outlineLevel="1">
      <c r="A133" s="649"/>
      <c r="B133" s="445" t="s">
        <v>2230</v>
      </c>
      <c r="C133" s="571" t="s">
        <v>80</v>
      </c>
      <c r="D133" s="183" t="s">
        <v>194</v>
      </c>
      <c r="E133" s="183" t="s">
        <v>1065</v>
      </c>
      <c r="F133" s="184" t="s">
        <v>80</v>
      </c>
      <c r="G133" s="184" t="s">
        <v>80</v>
      </c>
      <c r="H133" s="183" t="s">
        <v>324</v>
      </c>
      <c r="I133" s="235">
        <v>10500</v>
      </c>
      <c r="J133" s="235">
        <v>10500</v>
      </c>
      <c r="K133" s="235">
        <v>0</v>
      </c>
      <c r="L133" s="235">
        <v>0</v>
      </c>
      <c r="M133" s="235">
        <v>10500</v>
      </c>
      <c r="N133" s="235">
        <v>0</v>
      </c>
      <c r="O133" s="235">
        <v>0</v>
      </c>
      <c r="P133" s="463">
        <v>45092</v>
      </c>
      <c r="Q133" s="464">
        <v>44622</v>
      </c>
      <c r="R133" s="234" t="s">
        <v>496</v>
      </c>
      <c r="S133" s="235"/>
      <c r="T133" s="235">
        <v>0</v>
      </c>
      <c r="U133" s="235">
        <v>0</v>
      </c>
      <c r="V133" s="235">
        <v>0</v>
      </c>
      <c r="W133" s="235">
        <v>0</v>
      </c>
      <c r="X133" s="235">
        <v>0</v>
      </c>
      <c r="Y133" s="235">
        <v>0</v>
      </c>
      <c r="Z133" s="235">
        <v>0</v>
      </c>
      <c r="AA133" s="235">
        <v>0</v>
      </c>
      <c r="AB133" s="46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35">
        <v>0</v>
      </c>
      <c r="AI133" s="185">
        <v>0</v>
      </c>
      <c r="AJ133" s="185">
        <v>0</v>
      </c>
      <c r="AK133" s="185">
        <v>0</v>
      </c>
      <c r="AL133" s="185">
        <v>0</v>
      </c>
      <c r="AM133" s="185">
        <v>0</v>
      </c>
      <c r="AN133" s="185">
        <v>0</v>
      </c>
      <c r="AO133" s="185">
        <v>0</v>
      </c>
      <c r="AP133" s="185">
        <v>0</v>
      </c>
      <c r="AQ133" s="185">
        <v>0</v>
      </c>
      <c r="AR133" s="185">
        <v>0</v>
      </c>
      <c r="AS133" s="185">
        <v>0</v>
      </c>
      <c r="AT133" s="185">
        <v>0</v>
      </c>
      <c r="AU133" s="185">
        <v>0</v>
      </c>
      <c r="AV133" s="185">
        <v>0</v>
      </c>
      <c r="AW133" s="185">
        <v>0</v>
      </c>
      <c r="AX133" s="185">
        <v>0</v>
      </c>
      <c r="AY133" s="185">
        <v>0</v>
      </c>
      <c r="AZ133" s="185">
        <v>0</v>
      </c>
      <c r="BA133" s="185">
        <v>0</v>
      </c>
      <c r="BB133" s="185">
        <v>0</v>
      </c>
      <c r="BC133" s="185">
        <v>0</v>
      </c>
      <c r="BD133" s="185">
        <v>0</v>
      </c>
      <c r="BE133" s="185">
        <v>0</v>
      </c>
      <c r="BF133" s="185">
        <v>0</v>
      </c>
      <c r="BG133" s="185">
        <v>0</v>
      </c>
      <c r="BH133" s="185">
        <v>0</v>
      </c>
      <c r="BI133" s="185">
        <v>0</v>
      </c>
      <c r="BJ133" s="185">
        <v>0</v>
      </c>
      <c r="BK133" s="185">
        <v>0</v>
      </c>
      <c r="BL133" s="185">
        <v>0</v>
      </c>
      <c r="BM133" s="185">
        <v>0</v>
      </c>
      <c r="BN133" s="185">
        <v>0</v>
      </c>
      <c r="BO133" s="185">
        <v>0</v>
      </c>
      <c r="BP133" s="185">
        <v>0</v>
      </c>
      <c r="BQ133" s="185">
        <v>0</v>
      </c>
      <c r="BR133" s="185">
        <v>0</v>
      </c>
      <c r="BS133" s="185">
        <v>0</v>
      </c>
      <c r="BT133" s="185">
        <v>0</v>
      </c>
      <c r="BU133" s="185">
        <v>0</v>
      </c>
      <c r="BV133" s="185">
        <v>0</v>
      </c>
      <c r="BW133" s="185">
        <v>0</v>
      </c>
      <c r="BX133" s="185">
        <v>0</v>
      </c>
      <c r="BY133" s="185">
        <v>0</v>
      </c>
      <c r="BZ133" s="235">
        <v>10500</v>
      </c>
      <c r="CA133" s="234" t="s">
        <v>2228</v>
      </c>
      <c r="CB133" s="234" t="s">
        <v>2029</v>
      </c>
      <c r="CC133" s="466">
        <v>0</v>
      </c>
      <c r="CD133" s="466">
        <v>10150.885259999999</v>
      </c>
      <c r="CE133" s="183" t="s">
        <v>1968</v>
      </c>
      <c r="CF133" s="184"/>
      <c r="CG133" s="183" t="s">
        <v>2008</v>
      </c>
      <c r="CH133" s="184" t="s">
        <v>2687</v>
      </c>
    </row>
    <row r="134" spans="1:86" s="351" customFormat="1" ht="90" outlineLevel="1">
      <c r="A134" s="649"/>
      <c r="B134" s="445" t="s">
        <v>2231</v>
      </c>
      <c r="C134" s="571" t="s">
        <v>80</v>
      </c>
      <c r="D134" s="183" t="s">
        <v>194</v>
      </c>
      <c r="E134" s="183" t="s">
        <v>1065</v>
      </c>
      <c r="F134" s="184" t="s">
        <v>80</v>
      </c>
      <c r="G134" s="184" t="s">
        <v>80</v>
      </c>
      <c r="H134" s="183" t="s">
        <v>324</v>
      </c>
      <c r="I134" s="235">
        <v>10000</v>
      </c>
      <c r="J134" s="235">
        <v>10000</v>
      </c>
      <c r="K134" s="235">
        <v>0</v>
      </c>
      <c r="L134" s="235">
        <v>0</v>
      </c>
      <c r="M134" s="235">
        <v>10000</v>
      </c>
      <c r="N134" s="235">
        <v>0</v>
      </c>
      <c r="O134" s="235">
        <v>0</v>
      </c>
      <c r="P134" s="463">
        <v>44991</v>
      </c>
      <c r="Q134" s="464">
        <v>44810</v>
      </c>
      <c r="R134" s="234" t="s">
        <v>496</v>
      </c>
      <c r="S134" s="235"/>
      <c r="T134" s="235">
        <v>0</v>
      </c>
      <c r="U134" s="235">
        <v>0</v>
      </c>
      <c r="V134" s="235">
        <v>0</v>
      </c>
      <c r="W134" s="235">
        <v>0</v>
      </c>
      <c r="X134" s="235">
        <v>0</v>
      </c>
      <c r="Y134" s="235">
        <v>0</v>
      </c>
      <c r="Z134" s="235">
        <v>0</v>
      </c>
      <c r="AA134" s="235">
        <v>0</v>
      </c>
      <c r="AB134" s="465">
        <v>0</v>
      </c>
      <c r="AC134" s="235">
        <v>0</v>
      </c>
      <c r="AD134" s="235">
        <v>0</v>
      </c>
      <c r="AE134" s="235">
        <v>0</v>
      </c>
      <c r="AF134" s="235">
        <v>0</v>
      </c>
      <c r="AG134" s="235">
        <v>0</v>
      </c>
      <c r="AH134" s="23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235">
        <v>10000</v>
      </c>
      <c r="CA134" s="234" t="s">
        <v>2228</v>
      </c>
      <c r="CB134" s="234" t="s">
        <v>2029</v>
      </c>
      <c r="CC134" s="466">
        <v>0</v>
      </c>
      <c r="CD134" s="466">
        <v>9080.7541399999991</v>
      </c>
      <c r="CE134" s="183" t="s">
        <v>1968</v>
      </c>
      <c r="CF134" s="184"/>
      <c r="CG134" s="183" t="s">
        <v>2010</v>
      </c>
      <c r="CH134" s="184" t="s">
        <v>2687</v>
      </c>
    </row>
    <row r="135" spans="1:86" s="346" customFormat="1" ht="90" outlineLevel="1">
      <c r="A135" s="649"/>
      <c r="B135" s="445" t="s">
        <v>2232</v>
      </c>
      <c r="C135" s="571" t="s">
        <v>80</v>
      </c>
      <c r="D135" s="183" t="s">
        <v>194</v>
      </c>
      <c r="E135" s="183" t="s">
        <v>1065</v>
      </c>
      <c r="F135" s="184" t="s">
        <v>80</v>
      </c>
      <c r="G135" s="184" t="s">
        <v>80</v>
      </c>
      <c r="H135" s="183" t="s">
        <v>324</v>
      </c>
      <c r="I135" s="235">
        <v>6000</v>
      </c>
      <c r="J135" s="235">
        <v>6000</v>
      </c>
      <c r="K135" s="235">
        <v>0</v>
      </c>
      <c r="L135" s="235">
        <v>0</v>
      </c>
      <c r="M135" s="235">
        <v>6000</v>
      </c>
      <c r="N135" s="235">
        <v>0</v>
      </c>
      <c r="O135" s="235">
        <v>0</v>
      </c>
      <c r="P135" s="463">
        <v>45183</v>
      </c>
      <c r="Q135" s="464">
        <v>45082</v>
      </c>
      <c r="R135" s="234" t="s">
        <v>496</v>
      </c>
      <c r="S135" s="235"/>
      <c r="T135" s="235">
        <v>0</v>
      </c>
      <c r="U135" s="235">
        <v>0</v>
      </c>
      <c r="V135" s="235">
        <v>0</v>
      </c>
      <c r="W135" s="235">
        <v>0</v>
      </c>
      <c r="X135" s="235">
        <v>0</v>
      </c>
      <c r="Y135" s="235">
        <v>0</v>
      </c>
      <c r="Z135" s="235">
        <v>0</v>
      </c>
      <c r="AA135" s="235">
        <v>0</v>
      </c>
      <c r="AB135" s="465">
        <v>0</v>
      </c>
      <c r="AC135" s="235">
        <v>0</v>
      </c>
      <c r="AD135" s="235">
        <v>0</v>
      </c>
      <c r="AE135" s="235">
        <v>0</v>
      </c>
      <c r="AF135" s="235">
        <v>0</v>
      </c>
      <c r="AG135" s="235">
        <v>0</v>
      </c>
      <c r="AH135" s="23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235">
        <v>6000</v>
      </c>
      <c r="CA135" s="234" t="s">
        <v>2228</v>
      </c>
      <c r="CB135" s="234" t="s">
        <v>2029</v>
      </c>
      <c r="CC135" s="466">
        <v>0</v>
      </c>
      <c r="CD135" s="466">
        <v>6780.4978499999997</v>
      </c>
      <c r="CE135" s="183" t="s">
        <v>1968</v>
      </c>
      <c r="CF135" s="184"/>
      <c r="CG135" s="183" t="s">
        <v>2014</v>
      </c>
      <c r="CH135" s="184" t="s">
        <v>2684</v>
      </c>
    </row>
    <row r="136" spans="1:86" s="346" customFormat="1" ht="90" outlineLevel="1">
      <c r="A136" s="649"/>
      <c r="B136" s="445" t="s">
        <v>2233</v>
      </c>
      <c r="C136" s="571" t="s">
        <v>80</v>
      </c>
      <c r="D136" s="183" t="s">
        <v>194</v>
      </c>
      <c r="E136" s="183" t="s">
        <v>1065</v>
      </c>
      <c r="F136" s="184" t="s">
        <v>80</v>
      </c>
      <c r="G136" s="184" t="s">
        <v>80</v>
      </c>
      <c r="H136" s="183" t="s">
        <v>324</v>
      </c>
      <c r="I136" s="235">
        <v>9132.9481899999992</v>
      </c>
      <c r="J136" s="235">
        <v>9132.9481899999992</v>
      </c>
      <c r="K136" s="235">
        <v>0</v>
      </c>
      <c r="L136" s="235">
        <v>0</v>
      </c>
      <c r="M136" s="235">
        <v>9132.9481899999992</v>
      </c>
      <c r="N136" s="235">
        <v>0</v>
      </c>
      <c r="O136" s="235">
        <v>0</v>
      </c>
      <c r="P136" s="463">
        <v>45181</v>
      </c>
      <c r="Q136" s="464">
        <v>45111</v>
      </c>
      <c r="R136" s="234" t="s">
        <v>496</v>
      </c>
      <c r="S136" s="235"/>
      <c r="T136" s="235">
        <v>0</v>
      </c>
      <c r="U136" s="235">
        <v>0</v>
      </c>
      <c r="V136" s="235">
        <v>0</v>
      </c>
      <c r="W136" s="235">
        <v>0</v>
      </c>
      <c r="X136" s="235">
        <v>0</v>
      </c>
      <c r="Y136" s="235">
        <v>0</v>
      </c>
      <c r="Z136" s="235">
        <v>0</v>
      </c>
      <c r="AA136" s="235">
        <v>0</v>
      </c>
      <c r="AB136" s="465">
        <v>0</v>
      </c>
      <c r="AC136" s="235">
        <v>0</v>
      </c>
      <c r="AD136" s="235">
        <v>0</v>
      </c>
      <c r="AE136" s="235">
        <v>0</v>
      </c>
      <c r="AF136" s="235">
        <v>0</v>
      </c>
      <c r="AG136" s="235">
        <v>0</v>
      </c>
      <c r="AH136" s="23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235">
        <v>9132.9481899999992</v>
      </c>
      <c r="CA136" s="234" t="s">
        <v>2228</v>
      </c>
      <c r="CB136" s="234" t="s">
        <v>2029</v>
      </c>
      <c r="CC136" s="466">
        <v>0</v>
      </c>
      <c r="CD136" s="466">
        <v>10240.92928</v>
      </c>
      <c r="CE136" s="183" t="s">
        <v>1968</v>
      </c>
      <c r="CF136" s="184"/>
      <c r="CG136" s="183" t="s">
        <v>2014</v>
      </c>
      <c r="CH136" s="184" t="s">
        <v>2684</v>
      </c>
    </row>
    <row r="137" spans="1:86" s="346" customFormat="1" ht="90" outlineLevel="1">
      <c r="A137" s="649"/>
      <c r="B137" s="445" t="s">
        <v>2234</v>
      </c>
      <c r="C137" s="571" t="s">
        <v>80</v>
      </c>
      <c r="D137" s="183" t="s">
        <v>194</v>
      </c>
      <c r="E137" s="183" t="s">
        <v>1065</v>
      </c>
      <c r="F137" s="184" t="s">
        <v>80</v>
      </c>
      <c r="G137" s="184" t="s">
        <v>80</v>
      </c>
      <c r="H137" s="183" t="s">
        <v>324</v>
      </c>
      <c r="I137" s="235">
        <v>7000</v>
      </c>
      <c r="J137" s="235">
        <v>7000</v>
      </c>
      <c r="K137" s="235">
        <v>0</v>
      </c>
      <c r="L137" s="235">
        <v>0</v>
      </c>
      <c r="M137" s="235">
        <v>7000</v>
      </c>
      <c r="N137" s="235">
        <v>0</v>
      </c>
      <c r="O137" s="235">
        <v>0</v>
      </c>
      <c r="P137" s="463">
        <v>45021</v>
      </c>
      <c r="Q137" s="464">
        <v>44742</v>
      </c>
      <c r="R137" s="234" t="s">
        <v>496</v>
      </c>
      <c r="S137" s="235"/>
      <c r="T137" s="235">
        <v>0</v>
      </c>
      <c r="U137" s="235">
        <v>0</v>
      </c>
      <c r="V137" s="235">
        <v>0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465">
        <v>0</v>
      </c>
      <c r="AC137" s="235">
        <v>0</v>
      </c>
      <c r="AD137" s="235">
        <v>0</v>
      </c>
      <c r="AE137" s="235">
        <v>0</v>
      </c>
      <c r="AF137" s="235">
        <v>0</v>
      </c>
      <c r="AG137" s="235">
        <v>0</v>
      </c>
      <c r="AH137" s="23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235">
        <v>7000</v>
      </c>
      <c r="CA137" s="234" t="s">
        <v>2228</v>
      </c>
      <c r="CB137" s="234" t="s">
        <v>2029</v>
      </c>
      <c r="CC137" s="466">
        <v>0</v>
      </c>
      <c r="CD137" s="466">
        <v>6684.1810699999996</v>
      </c>
      <c r="CE137" s="183" t="s">
        <v>1968</v>
      </c>
      <c r="CF137" s="184"/>
      <c r="CG137" s="183" t="s">
        <v>2009</v>
      </c>
      <c r="CH137" s="184" t="s">
        <v>2684</v>
      </c>
    </row>
    <row r="138" spans="1:86" s="346" customFormat="1" ht="90" outlineLevel="1">
      <c r="A138" s="649"/>
      <c r="B138" s="445" t="s">
        <v>2235</v>
      </c>
      <c r="C138" s="571" t="s">
        <v>80</v>
      </c>
      <c r="D138" s="183" t="s">
        <v>194</v>
      </c>
      <c r="E138" s="183" t="s">
        <v>1065</v>
      </c>
      <c r="F138" s="184" t="s">
        <v>80</v>
      </c>
      <c r="G138" s="184" t="s">
        <v>80</v>
      </c>
      <c r="H138" s="183" t="s">
        <v>324</v>
      </c>
      <c r="I138" s="235">
        <v>8000</v>
      </c>
      <c r="J138" s="235">
        <v>8000</v>
      </c>
      <c r="K138" s="235">
        <v>0</v>
      </c>
      <c r="L138" s="235">
        <v>0</v>
      </c>
      <c r="M138" s="235">
        <v>8000</v>
      </c>
      <c r="N138" s="235">
        <v>0</v>
      </c>
      <c r="O138" s="235">
        <v>0</v>
      </c>
      <c r="P138" s="463">
        <v>44907</v>
      </c>
      <c r="Q138" s="464">
        <v>44785</v>
      </c>
      <c r="R138" s="234" t="s">
        <v>496</v>
      </c>
      <c r="S138" s="235"/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465">
        <v>0</v>
      </c>
      <c r="AC138" s="235">
        <v>0</v>
      </c>
      <c r="AD138" s="235">
        <v>0</v>
      </c>
      <c r="AE138" s="235">
        <v>0</v>
      </c>
      <c r="AF138" s="235">
        <v>0</v>
      </c>
      <c r="AG138" s="235">
        <v>0</v>
      </c>
      <c r="AH138" s="23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235">
        <v>8000</v>
      </c>
      <c r="CA138" s="234" t="s">
        <v>2228</v>
      </c>
      <c r="CB138" s="234" t="s">
        <v>2029</v>
      </c>
      <c r="CC138" s="466">
        <v>0</v>
      </c>
      <c r="CD138" s="466">
        <v>7684.00731</v>
      </c>
      <c r="CE138" s="183" t="s">
        <v>1968</v>
      </c>
      <c r="CF138" s="184"/>
      <c r="CG138" s="183" t="s">
        <v>2015</v>
      </c>
      <c r="CH138" s="184" t="s">
        <v>2687</v>
      </c>
    </row>
    <row r="139" spans="1:86" s="346" customFormat="1" ht="90" outlineLevel="1">
      <c r="A139" s="649"/>
      <c r="B139" s="445" t="s">
        <v>2236</v>
      </c>
      <c r="C139" s="571" t="s">
        <v>80</v>
      </c>
      <c r="D139" s="183" t="s">
        <v>194</v>
      </c>
      <c r="E139" s="183" t="s">
        <v>1065</v>
      </c>
      <c r="F139" s="184" t="s">
        <v>80</v>
      </c>
      <c r="G139" s="184" t="s">
        <v>80</v>
      </c>
      <c r="H139" s="183" t="s">
        <v>324</v>
      </c>
      <c r="I139" s="235">
        <v>9000</v>
      </c>
      <c r="J139" s="235">
        <v>9000</v>
      </c>
      <c r="K139" s="235">
        <v>0</v>
      </c>
      <c r="L139" s="235">
        <v>0</v>
      </c>
      <c r="M139" s="235">
        <v>9000</v>
      </c>
      <c r="N139" s="235">
        <v>0</v>
      </c>
      <c r="O139" s="235">
        <v>0</v>
      </c>
      <c r="P139" s="463">
        <v>45210</v>
      </c>
      <c r="Q139" s="464">
        <v>45068</v>
      </c>
      <c r="R139" s="234" t="s">
        <v>496</v>
      </c>
      <c r="S139" s="235"/>
      <c r="T139" s="235">
        <v>0</v>
      </c>
      <c r="U139" s="235">
        <v>0</v>
      </c>
      <c r="V139" s="235">
        <v>0</v>
      </c>
      <c r="W139" s="235">
        <v>0</v>
      </c>
      <c r="X139" s="235">
        <v>0</v>
      </c>
      <c r="Y139" s="235">
        <v>0</v>
      </c>
      <c r="Z139" s="235">
        <v>0</v>
      </c>
      <c r="AA139" s="235">
        <v>0</v>
      </c>
      <c r="AB139" s="465">
        <v>0</v>
      </c>
      <c r="AC139" s="235">
        <v>0</v>
      </c>
      <c r="AD139" s="235">
        <v>0</v>
      </c>
      <c r="AE139" s="235">
        <v>0</v>
      </c>
      <c r="AF139" s="235">
        <v>0</v>
      </c>
      <c r="AG139" s="235">
        <v>0</v>
      </c>
      <c r="AH139" s="23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235">
        <v>9000</v>
      </c>
      <c r="CA139" s="234" t="s">
        <v>2228</v>
      </c>
      <c r="CB139" s="234" t="s">
        <v>2029</v>
      </c>
      <c r="CC139" s="466">
        <v>0</v>
      </c>
      <c r="CD139" s="466">
        <v>9514.3084299999991</v>
      </c>
      <c r="CE139" s="183" t="s">
        <v>1968</v>
      </c>
      <c r="CF139" s="184"/>
      <c r="CG139" s="183" t="s">
        <v>2025</v>
      </c>
      <c r="CH139" s="184" t="s">
        <v>2687</v>
      </c>
    </row>
    <row r="140" spans="1:86" s="346" customFormat="1" ht="90" outlineLevel="1">
      <c r="A140" s="649"/>
      <c r="B140" s="445" t="s">
        <v>2237</v>
      </c>
      <c r="C140" s="571" t="s">
        <v>80</v>
      </c>
      <c r="D140" s="183" t="s">
        <v>194</v>
      </c>
      <c r="E140" s="183" t="s">
        <v>1065</v>
      </c>
      <c r="F140" s="184" t="s">
        <v>80</v>
      </c>
      <c r="G140" s="184" t="s">
        <v>80</v>
      </c>
      <c r="H140" s="183" t="s">
        <v>324</v>
      </c>
      <c r="I140" s="235">
        <v>15719.67038</v>
      </c>
      <c r="J140" s="235">
        <v>15719.67038</v>
      </c>
      <c r="K140" s="235">
        <v>0</v>
      </c>
      <c r="L140" s="235">
        <v>0</v>
      </c>
      <c r="M140" s="235">
        <v>15719.67038</v>
      </c>
      <c r="N140" s="235">
        <v>0</v>
      </c>
      <c r="O140" s="235">
        <v>0</v>
      </c>
      <c r="P140" s="463">
        <v>45293</v>
      </c>
      <c r="Q140" s="464">
        <v>44831</v>
      </c>
      <c r="R140" s="234" t="s">
        <v>496</v>
      </c>
      <c r="S140" s="235"/>
      <c r="T140" s="235">
        <v>0</v>
      </c>
      <c r="U140" s="235">
        <v>0</v>
      </c>
      <c r="V140" s="235">
        <v>0</v>
      </c>
      <c r="W140" s="235">
        <v>0</v>
      </c>
      <c r="X140" s="235">
        <v>0</v>
      </c>
      <c r="Y140" s="235">
        <v>0</v>
      </c>
      <c r="Z140" s="235">
        <v>0</v>
      </c>
      <c r="AA140" s="235">
        <v>0</v>
      </c>
      <c r="AB140" s="465">
        <v>0</v>
      </c>
      <c r="AC140" s="235">
        <v>0</v>
      </c>
      <c r="AD140" s="235">
        <v>0</v>
      </c>
      <c r="AE140" s="235">
        <v>0</v>
      </c>
      <c r="AF140" s="235">
        <v>0</v>
      </c>
      <c r="AG140" s="235">
        <v>0</v>
      </c>
      <c r="AH140" s="23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235">
        <v>15719.67038</v>
      </c>
      <c r="CA140" s="234" t="s">
        <v>2228</v>
      </c>
      <c r="CB140" s="234" t="s">
        <v>2029</v>
      </c>
      <c r="CC140" s="466">
        <v>0</v>
      </c>
      <c r="CD140" s="466">
        <v>20397.682949999999</v>
      </c>
      <c r="CE140" s="183" t="s">
        <v>1968</v>
      </c>
      <c r="CF140" s="184"/>
      <c r="CG140" s="183" t="s">
        <v>2021</v>
      </c>
      <c r="CH140" s="184" t="s">
        <v>2687</v>
      </c>
    </row>
    <row r="141" spans="1:86" s="351" customFormat="1" ht="90" outlineLevel="1">
      <c r="A141" s="649"/>
      <c r="B141" s="445" t="s">
        <v>2238</v>
      </c>
      <c r="C141" s="571" t="s">
        <v>80</v>
      </c>
      <c r="D141" s="183" t="s">
        <v>194</v>
      </c>
      <c r="E141" s="183" t="s">
        <v>1065</v>
      </c>
      <c r="F141" s="184" t="s">
        <v>80</v>
      </c>
      <c r="G141" s="184" t="s">
        <v>80</v>
      </c>
      <c r="H141" s="183" t="s">
        <v>324</v>
      </c>
      <c r="I141" s="235">
        <v>8069</v>
      </c>
      <c r="J141" s="235">
        <v>8069</v>
      </c>
      <c r="K141" s="235">
        <v>0</v>
      </c>
      <c r="L141" s="235">
        <v>0</v>
      </c>
      <c r="M141" s="235">
        <v>8069</v>
      </c>
      <c r="N141" s="235">
        <v>0</v>
      </c>
      <c r="O141" s="235">
        <v>0</v>
      </c>
      <c r="P141" s="463">
        <v>44881</v>
      </c>
      <c r="Q141" s="464">
        <v>44732</v>
      </c>
      <c r="R141" s="234" t="s">
        <v>496</v>
      </c>
      <c r="S141" s="235"/>
      <c r="T141" s="235">
        <v>0</v>
      </c>
      <c r="U141" s="235">
        <v>0</v>
      </c>
      <c r="V141" s="235">
        <v>0</v>
      </c>
      <c r="W141" s="235">
        <v>0</v>
      </c>
      <c r="X141" s="235">
        <v>0</v>
      </c>
      <c r="Y141" s="235">
        <v>0</v>
      </c>
      <c r="Z141" s="235">
        <v>0</v>
      </c>
      <c r="AA141" s="235">
        <v>0</v>
      </c>
      <c r="AB141" s="465">
        <v>0</v>
      </c>
      <c r="AC141" s="235">
        <v>0</v>
      </c>
      <c r="AD141" s="235">
        <v>0</v>
      </c>
      <c r="AE141" s="235">
        <v>0</v>
      </c>
      <c r="AF141" s="235">
        <v>0</v>
      </c>
      <c r="AG141" s="235">
        <v>0</v>
      </c>
      <c r="AH141" s="23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235">
        <v>8069</v>
      </c>
      <c r="CA141" s="234" t="s">
        <v>2228</v>
      </c>
      <c r="CB141" s="234" t="s">
        <v>2029</v>
      </c>
      <c r="CC141" s="466">
        <v>0</v>
      </c>
      <c r="CD141" s="466">
        <v>7936.0267999999996</v>
      </c>
      <c r="CE141" s="183" t="s">
        <v>1968</v>
      </c>
      <c r="CF141" s="184"/>
      <c r="CG141" s="183" t="s">
        <v>2015</v>
      </c>
      <c r="CH141" s="184" t="s">
        <v>2687</v>
      </c>
    </row>
    <row r="142" spans="1:86" s="346" customFormat="1" ht="90" outlineLevel="1">
      <c r="A142" s="649"/>
      <c r="B142" s="445" t="s">
        <v>2239</v>
      </c>
      <c r="C142" s="571" t="s">
        <v>80</v>
      </c>
      <c r="D142" s="183" t="s">
        <v>194</v>
      </c>
      <c r="E142" s="183" t="s">
        <v>1065</v>
      </c>
      <c r="F142" s="184" t="s">
        <v>80</v>
      </c>
      <c r="G142" s="184" t="s">
        <v>80</v>
      </c>
      <c r="H142" s="183" t="s">
        <v>324</v>
      </c>
      <c r="I142" s="235">
        <v>30198</v>
      </c>
      <c r="J142" s="235">
        <v>30198</v>
      </c>
      <c r="K142" s="235">
        <v>0</v>
      </c>
      <c r="L142" s="235">
        <v>0</v>
      </c>
      <c r="M142" s="235">
        <v>30198</v>
      </c>
      <c r="N142" s="235">
        <v>0</v>
      </c>
      <c r="O142" s="235">
        <v>0</v>
      </c>
      <c r="P142" s="463">
        <v>45172</v>
      </c>
      <c r="Q142" s="464">
        <v>44867</v>
      </c>
      <c r="R142" s="234" t="s">
        <v>496</v>
      </c>
      <c r="S142" s="235"/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46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235">
        <v>30198</v>
      </c>
      <c r="CA142" s="234" t="s">
        <v>2228</v>
      </c>
      <c r="CB142" s="234" t="s">
        <v>2029</v>
      </c>
      <c r="CC142" s="466">
        <v>0</v>
      </c>
      <c r="CD142" s="466">
        <v>34153.360710000001</v>
      </c>
      <c r="CE142" s="183" t="s">
        <v>1968</v>
      </c>
      <c r="CF142" s="184"/>
      <c r="CG142" s="183" t="s">
        <v>2021</v>
      </c>
      <c r="CH142" s="184" t="s">
        <v>2687</v>
      </c>
    </row>
    <row r="143" spans="1:86" s="346" customFormat="1" ht="90" outlineLevel="1">
      <c r="A143" s="649"/>
      <c r="B143" s="66" t="s">
        <v>2240</v>
      </c>
      <c r="C143" s="395" t="s">
        <v>80</v>
      </c>
      <c r="D143" s="27" t="s">
        <v>194</v>
      </c>
      <c r="E143" s="27" t="s">
        <v>1065</v>
      </c>
      <c r="F143" s="10" t="s">
        <v>80</v>
      </c>
      <c r="G143" s="10" t="s">
        <v>80</v>
      </c>
      <c r="H143" s="27" t="s">
        <v>324</v>
      </c>
      <c r="I143" s="35">
        <v>20318</v>
      </c>
      <c r="J143" s="35">
        <v>20318</v>
      </c>
      <c r="K143" s="35">
        <v>0</v>
      </c>
      <c r="L143" s="35">
        <v>0</v>
      </c>
      <c r="M143" s="35">
        <v>20318</v>
      </c>
      <c r="N143" s="35">
        <v>0</v>
      </c>
      <c r="O143" s="35">
        <v>0</v>
      </c>
      <c r="P143" s="446">
        <v>45265</v>
      </c>
      <c r="Q143" s="400">
        <v>44844</v>
      </c>
      <c r="R143" s="37" t="s">
        <v>693</v>
      </c>
      <c r="S143" s="35"/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444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5">
        <v>20318</v>
      </c>
      <c r="CA143" s="37" t="s">
        <v>2228</v>
      </c>
      <c r="CB143" s="37" t="s">
        <v>2029</v>
      </c>
      <c r="CC143" s="447">
        <v>0</v>
      </c>
      <c r="CD143" s="447">
        <v>19367.292099999999</v>
      </c>
      <c r="CE143" s="27" t="s">
        <v>1968</v>
      </c>
      <c r="CF143" s="10"/>
      <c r="CG143" s="27" t="s">
        <v>2018</v>
      </c>
      <c r="CH143" s="10" t="s">
        <v>2684</v>
      </c>
    </row>
    <row r="144" spans="1:86" s="346" customFormat="1" ht="90" outlineLevel="1">
      <c r="A144" s="649"/>
      <c r="B144" s="445" t="s">
        <v>2241</v>
      </c>
      <c r="C144" s="571" t="s">
        <v>80</v>
      </c>
      <c r="D144" s="183" t="s">
        <v>194</v>
      </c>
      <c r="E144" s="183" t="s">
        <v>1065</v>
      </c>
      <c r="F144" s="184" t="s">
        <v>80</v>
      </c>
      <c r="G144" s="184" t="s">
        <v>80</v>
      </c>
      <c r="H144" s="183" t="s">
        <v>324</v>
      </c>
      <c r="I144" s="235">
        <v>18306.334719999999</v>
      </c>
      <c r="J144" s="235">
        <v>18306.334719999999</v>
      </c>
      <c r="K144" s="235">
        <v>0</v>
      </c>
      <c r="L144" s="235">
        <v>0</v>
      </c>
      <c r="M144" s="235">
        <v>18306.334719999999</v>
      </c>
      <c r="N144" s="235">
        <v>0</v>
      </c>
      <c r="O144" s="235">
        <v>0</v>
      </c>
      <c r="P144" s="463">
        <v>45080</v>
      </c>
      <c r="Q144" s="464">
        <v>44817</v>
      </c>
      <c r="R144" s="234" t="s">
        <v>496</v>
      </c>
      <c r="S144" s="235"/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465">
        <v>0</v>
      </c>
      <c r="AC144" s="235">
        <v>0</v>
      </c>
      <c r="AD144" s="235">
        <v>0</v>
      </c>
      <c r="AE144" s="235">
        <v>0</v>
      </c>
      <c r="AF144" s="235">
        <v>0</v>
      </c>
      <c r="AG144" s="235">
        <v>0</v>
      </c>
      <c r="AH144" s="235">
        <v>0</v>
      </c>
      <c r="AI144" s="185">
        <v>0</v>
      </c>
      <c r="AJ144" s="185">
        <v>0</v>
      </c>
      <c r="AK144" s="185">
        <v>0</v>
      </c>
      <c r="AL144" s="185">
        <v>0</v>
      </c>
      <c r="AM144" s="185">
        <v>0</v>
      </c>
      <c r="AN144" s="185">
        <v>0</v>
      </c>
      <c r="AO144" s="185">
        <v>0</v>
      </c>
      <c r="AP144" s="185">
        <v>0</v>
      </c>
      <c r="AQ144" s="185">
        <v>0</v>
      </c>
      <c r="AR144" s="185">
        <v>0</v>
      </c>
      <c r="AS144" s="185">
        <v>0</v>
      </c>
      <c r="AT144" s="185">
        <v>0</v>
      </c>
      <c r="AU144" s="185">
        <v>0</v>
      </c>
      <c r="AV144" s="185">
        <v>0</v>
      </c>
      <c r="AW144" s="185">
        <v>0</v>
      </c>
      <c r="AX144" s="185">
        <v>0</v>
      </c>
      <c r="AY144" s="185">
        <v>0</v>
      </c>
      <c r="AZ144" s="185">
        <v>0</v>
      </c>
      <c r="BA144" s="185">
        <v>0</v>
      </c>
      <c r="BB144" s="185">
        <v>0</v>
      </c>
      <c r="BC144" s="185">
        <v>0</v>
      </c>
      <c r="BD144" s="185">
        <v>0</v>
      </c>
      <c r="BE144" s="185">
        <v>0</v>
      </c>
      <c r="BF144" s="185">
        <v>0</v>
      </c>
      <c r="BG144" s="185">
        <v>0</v>
      </c>
      <c r="BH144" s="185">
        <v>0</v>
      </c>
      <c r="BI144" s="185">
        <v>0</v>
      </c>
      <c r="BJ144" s="185">
        <v>0</v>
      </c>
      <c r="BK144" s="185">
        <v>0</v>
      </c>
      <c r="BL144" s="185">
        <v>0</v>
      </c>
      <c r="BM144" s="185">
        <v>0</v>
      </c>
      <c r="BN144" s="185">
        <v>0</v>
      </c>
      <c r="BO144" s="185">
        <v>0</v>
      </c>
      <c r="BP144" s="185">
        <v>0</v>
      </c>
      <c r="BQ144" s="185">
        <v>0</v>
      </c>
      <c r="BR144" s="185">
        <v>0</v>
      </c>
      <c r="BS144" s="185">
        <v>0</v>
      </c>
      <c r="BT144" s="185">
        <v>0</v>
      </c>
      <c r="BU144" s="185">
        <v>0</v>
      </c>
      <c r="BV144" s="185">
        <v>0</v>
      </c>
      <c r="BW144" s="185">
        <v>0</v>
      </c>
      <c r="BX144" s="185">
        <v>0</v>
      </c>
      <c r="BY144" s="185">
        <v>0</v>
      </c>
      <c r="BZ144" s="235">
        <v>18306.334719999999</v>
      </c>
      <c r="CA144" s="234" t="s">
        <v>2228</v>
      </c>
      <c r="CB144" s="234" t="s">
        <v>2029</v>
      </c>
      <c r="CC144" s="466">
        <v>0</v>
      </c>
      <c r="CD144" s="466">
        <v>18306.334719999999</v>
      </c>
      <c r="CE144" s="183" t="s">
        <v>1968</v>
      </c>
      <c r="CF144" s="184"/>
      <c r="CG144" s="183" t="s">
        <v>2019</v>
      </c>
      <c r="CH144" s="184" t="s">
        <v>2684</v>
      </c>
    </row>
    <row r="145" spans="1:86" s="346" customFormat="1" ht="90" outlineLevel="1">
      <c r="A145" s="649"/>
      <c r="B145" s="445" t="s">
        <v>2242</v>
      </c>
      <c r="C145" s="571" t="s">
        <v>80</v>
      </c>
      <c r="D145" s="183" t="s">
        <v>194</v>
      </c>
      <c r="E145" s="183" t="s">
        <v>1065</v>
      </c>
      <c r="F145" s="184" t="s">
        <v>80</v>
      </c>
      <c r="G145" s="184" t="s">
        <v>80</v>
      </c>
      <c r="H145" s="183" t="s">
        <v>324</v>
      </c>
      <c r="I145" s="235">
        <v>12800</v>
      </c>
      <c r="J145" s="235">
        <v>12800</v>
      </c>
      <c r="K145" s="235">
        <v>0</v>
      </c>
      <c r="L145" s="235">
        <v>0</v>
      </c>
      <c r="M145" s="235">
        <v>12800</v>
      </c>
      <c r="N145" s="235">
        <v>0</v>
      </c>
      <c r="O145" s="235">
        <v>0</v>
      </c>
      <c r="P145" s="463">
        <v>44900</v>
      </c>
      <c r="Q145" s="464">
        <v>44749</v>
      </c>
      <c r="R145" s="234" t="s">
        <v>496</v>
      </c>
      <c r="S145" s="235"/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46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235">
        <v>12800</v>
      </c>
      <c r="CA145" s="234" t="s">
        <v>2228</v>
      </c>
      <c r="CB145" s="234" t="s">
        <v>2029</v>
      </c>
      <c r="CC145" s="466">
        <v>0</v>
      </c>
      <c r="CD145" s="466">
        <v>10273.80753</v>
      </c>
      <c r="CE145" s="183" t="s">
        <v>1968</v>
      </c>
      <c r="CF145" s="184"/>
      <c r="CG145" s="183" t="s">
        <v>2675</v>
      </c>
      <c r="CH145" s="184" t="s">
        <v>2687</v>
      </c>
    </row>
    <row r="146" spans="1:86" s="346" customFormat="1" ht="90" outlineLevel="1">
      <c r="A146" s="649"/>
      <c r="B146" s="445" t="s">
        <v>2243</v>
      </c>
      <c r="C146" s="571" t="s">
        <v>80</v>
      </c>
      <c r="D146" s="183" t="s">
        <v>194</v>
      </c>
      <c r="E146" s="183" t="s">
        <v>1065</v>
      </c>
      <c r="F146" s="184" t="s">
        <v>80</v>
      </c>
      <c r="G146" s="184" t="s">
        <v>80</v>
      </c>
      <c r="H146" s="183" t="s">
        <v>324</v>
      </c>
      <c r="I146" s="235">
        <v>23321.683540000002</v>
      </c>
      <c r="J146" s="235">
        <v>23321.683540000002</v>
      </c>
      <c r="K146" s="235">
        <v>0</v>
      </c>
      <c r="L146" s="235">
        <v>0</v>
      </c>
      <c r="M146" s="235">
        <v>23321.683540000002</v>
      </c>
      <c r="N146" s="235">
        <v>0</v>
      </c>
      <c r="O146" s="235">
        <v>0</v>
      </c>
      <c r="P146" s="463">
        <v>45036</v>
      </c>
      <c r="Q146" s="464">
        <v>44788</v>
      </c>
      <c r="R146" s="234" t="s">
        <v>496</v>
      </c>
      <c r="S146" s="235"/>
      <c r="T146" s="235">
        <v>0</v>
      </c>
      <c r="U146" s="235">
        <v>0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46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235">
        <v>23321.683540000002</v>
      </c>
      <c r="CA146" s="234" t="s">
        <v>2228</v>
      </c>
      <c r="CB146" s="234" t="s">
        <v>2029</v>
      </c>
      <c r="CC146" s="466">
        <v>0</v>
      </c>
      <c r="CD146" s="466">
        <v>23356.622289999999</v>
      </c>
      <c r="CE146" s="183" t="s">
        <v>1968</v>
      </c>
      <c r="CF146" s="184"/>
      <c r="CG146" s="183" t="s">
        <v>2010</v>
      </c>
      <c r="CH146" s="184" t="s">
        <v>2687</v>
      </c>
    </row>
    <row r="147" spans="1:86" s="346" customFormat="1" ht="90" outlineLevel="1">
      <c r="A147" s="649"/>
      <c r="B147" s="66" t="s">
        <v>2244</v>
      </c>
      <c r="C147" s="395" t="s">
        <v>80</v>
      </c>
      <c r="D147" s="27" t="s">
        <v>194</v>
      </c>
      <c r="E147" s="27" t="s">
        <v>1065</v>
      </c>
      <c r="F147" s="10" t="s">
        <v>80</v>
      </c>
      <c r="G147" s="10" t="s">
        <v>80</v>
      </c>
      <c r="H147" s="27" t="s">
        <v>324</v>
      </c>
      <c r="I147" s="35">
        <v>15110</v>
      </c>
      <c r="J147" s="35">
        <v>13410</v>
      </c>
      <c r="K147" s="35">
        <v>1700</v>
      </c>
      <c r="L147" s="35">
        <v>0</v>
      </c>
      <c r="M147" s="35">
        <v>13410</v>
      </c>
      <c r="N147" s="35">
        <v>0</v>
      </c>
      <c r="O147" s="35">
        <v>0</v>
      </c>
      <c r="P147" s="446">
        <v>45226</v>
      </c>
      <c r="Q147" s="400">
        <v>44756</v>
      </c>
      <c r="R147" s="37" t="s">
        <v>693</v>
      </c>
      <c r="S147" s="35"/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444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5">
        <v>13410</v>
      </c>
      <c r="CA147" s="37" t="s">
        <v>2228</v>
      </c>
      <c r="CB147" s="37" t="s">
        <v>2029</v>
      </c>
      <c r="CC147" s="447">
        <v>0</v>
      </c>
      <c r="CD147" s="447">
        <v>11656.694369999999</v>
      </c>
      <c r="CE147" s="27" t="s">
        <v>1968</v>
      </c>
      <c r="CF147" s="10"/>
      <c r="CG147" s="27" t="s">
        <v>2014</v>
      </c>
      <c r="CH147" s="10" t="s">
        <v>2687</v>
      </c>
    </row>
    <row r="148" spans="1:86" s="346" customFormat="1" ht="90" outlineLevel="1">
      <c r="A148" s="649"/>
      <c r="B148" s="445" t="s">
        <v>2245</v>
      </c>
      <c r="C148" s="571" t="s">
        <v>80</v>
      </c>
      <c r="D148" s="183" t="s">
        <v>194</v>
      </c>
      <c r="E148" s="183" t="s">
        <v>1065</v>
      </c>
      <c r="F148" s="184" t="s">
        <v>80</v>
      </c>
      <c r="G148" s="184" t="s">
        <v>80</v>
      </c>
      <c r="H148" s="183" t="s">
        <v>324</v>
      </c>
      <c r="I148" s="235">
        <v>22269</v>
      </c>
      <c r="J148" s="235">
        <v>22269</v>
      </c>
      <c r="K148" s="235">
        <v>0</v>
      </c>
      <c r="L148" s="235">
        <v>0</v>
      </c>
      <c r="M148" s="235">
        <v>22269</v>
      </c>
      <c r="N148" s="235">
        <v>0</v>
      </c>
      <c r="O148" s="235">
        <v>0</v>
      </c>
      <c r="P148" s="463">
        <v>44910</v>
      </c>
      <c r="Q148" s="464">
        <v>44732</v>
      </c>
      <c r="R148" s="234" t="s">
        <v>496</v>
      </c>
      <c r="S148" s="235"/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46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185">
        <v>0</v>
      </c>
      <c r="AJ148" s="185">
        <v>0</v>
      </c>
      <c r="AK148" s="185">
        <v>0</v>
      </c>
      <c r="AL148" s="185">
        <v>0</v>
      </c>
      <c r="AM148" s="185">
        <v>0</v>
      </c>
      <c r="AN148" s="185">
        <v>0</v>
      </c>
      <c r="AO148" s="185">
        <v>0</v>
      </c>
      <c r="AP148" s="185">
        <v>0</v>
      </c>
      <c r="AQ148" s="185">
        <v>0</v>
      </c>
      <c r="AR148" s="185">
        <v>0</v>
      </c>
      <c r="AS148" s="185">
        <v>0</v>
      </c>
      <c r="AT148" s="185">
        <v>0</v>
      </c>
      <c r="AU148" s="185">
        <v>0</v>
      </c>
      <c r="AV148" s="185">
        <v>0</v>
      </c>
      <c r="AW148" s="185">
        <v>0</v>
      </c>
      <c r="AX148" s="185">
        <v>0</v>
      </c>
      <c r="AY148" s="185">
        <v>0</v>
      </c>
      <c r="AZ148" s="185">
        <v>0</v>
      </c>
      <c r="BA148" s="185">
        <v>0</v>
      </c>
      <c r="BB148" s="185">
        <v>0</v>
      </c>
      <c r="BC148" s="185">
        <v>0</v>
      </c>
      <c r="BD148" s="185">
        <v>0</v>
      </c>
      <c r="BE148" s="185">
        <v>0</v>
      </c>
      <c r="BF148" s="185">
        <v>0</v>
      </c>
      <c r="BG148" s="185">
        <v>0</v>
      </c>
      <c r="BH148" s="185">
        <v>0</v>
      </c>
      <c r="BI148" s="185">
        <v>0</v>
      </c>
      <c r="BJ148" s="185">
        <v>0</v>
      </c>
      <c r="BK148" s="185">
        <v>0</v>
      </c>
      <c r="BL148" s="185">
        <v>0</v>
      </c>
      <c r="BM148" s="185">
        <v>0</v>
      </c>
      <c r="BN148" s="185">
        <v>0</v>
      </c>
      <c r="BO148" s="185">
        <v>0</v>
      </c>
      <c r="BP148" s="185">
        <v>0</v>
      </c>
      <c r="BQ148" s="185">
        <v>0</v>
      </c>
      <c r="BR148" s="185">
        <v>0</v>
      </c>
      <c r="BS148" s="185">
        <v>0</v>
      </c>
      <c r="BT148" s="185">
        <v>0</v>
      </c>
      <c r="BU148" s="185">
        <v>0</v>
      </c>
      <c r="BV148" s="185">
        <v>0</v>
      </c>
      <c r="BW148" s="185">
        <v>0</v>
      </c>
      <c r="BX148" s="185">
        <v>0</v>
      </c>
      <c r="BY148" s="185">
        <v>0</v>
      </c>
      <c r="BZ148" s="235">
        <v>22269</v>
      </c>
      <c r="CA148" s="234" t="s">
        <v>2228</v>
      </c>
      <c r="CB148" s="234" t="s">
        <v>2029</v>
      </c>
      <c r="CC148" s="466">
        <v>0</v>
      </c>
      <c r="CD148" s="466">
        <v>22230.360809999998</v>
      </c>
      <c r="CE148" s="183" t="s">
        <v>1968</v>
      </c>
      <c r="CF148" s="184"/>
      <c r="CG148" s="183" t="s">
        <v>2038</v>
      </c>
      <c r="CH148" s="184" t="s">
        <v>2687</v>
      </c>
    </row>
    <row r="149" spans="1:86" s="346" customFormat="1" ht="90" outlineLevel="1">
      <c r="A149" s="649"/>
      <c r="B149" s="445" t="s">
        <v>2246</v>
      </c>
      <c r="C149" s="571" t="s">
        <v>80</v>
      </c>
      <c r="D149" s="183" t="s">
        <v>194</v>
      </c>
      <c r="E149" s="183" t="s">
        <v>1065</v>
      </c>
      <c r="F149" s="184" t="s">
        <v>80</v>
      </c>
      <c r="G149" s="184" t="s">
        <v>80</v>
      </c>
      <c r="H149" s="183" t="s">
        <v>324</v>
      </c>
      <c r="I149" s="235">
        <v>51000</v>
      </c>
      <c r="J149" s="235">
        <v>51000</v>
      </c>
      <c r="K149" s="235">
        <v>0</v>
      </c>
      <c r="L149" s="235">
        <v>0</v>
      </c>
      <c r="M149" s="235">
        <v>51000</v>
      </c>
      <c r="N149" s="235">
        <v>0</v>
      </c>
      <c r="O149" s="235">
        <v>0</v>
      </c>
      <c r="P149" s="463">
        <v>45169</v>
      </c>
      <c r="Q149" s="464">
        <v>44998</v>
      </c>
      <c r="R149" s="234" t="s">
        <v>496</v>
      </c>
      <c r="S149" s="235"/>
      <c r="T149" s="235">
        <v>0</v>
      </c>
      <c r="U149" s="235">
        <v>0</v>
      </c>
      <c r="V149" s="235">
        <v>0</v>
      </c>
      <c r="W149" s="235">
        <v>0</v>
      </c>
      <c r="X149" s="235">
        <v>0</v>
      </c>
      <c r="Y149" s="235">
        <v>0</v>
      </c>
      <c r="Z149" s="235">
        <v>0</v>
      </c>
      <c r="AA149" s="235">
        <v>0</v>
      </c>
      <c r="AB149" s="465">
        <v>0</v>
      </c>
      <c r="AC149" s="235">
        <v>0</v>
      </c>
      <c r="AD149" s="235">
        <v>0</v>
      </c>
      <c r="AE149" s="235">
        <v>0</v>
      </c>
      <c r="AF149" s="235">
        <v>0</v>
      </c>
      <c r="AG149" s="235">
        <v>0</v>
      </c>
      <c r="AH149" s="23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235">
        <v>51000</v>
      </c>
      <c r="CA149" s="234" t="s">
        <v>2228</v>
      </c>
      <c r="CB149" s="234" t="s">
        <v>2029</v>
      </c>
      <c r="CC149" s="466">
        <v>0</v>
      </c>
      <c r="CD149" s="466">
        <v>43720.749250000001</v>
      </c>
      <c r="CE149" s="183" t="s">
        <v>1968</v>
      </c>
      <c r="CF149" s="184"/>
      <c r="CG149" s="183" t="s">
        <v>2024</v>
      </c>
      <c r="CH149" s="184" t="s">
        <v>2687</v>
      </c>
    </row>
    <row r="150" spans="1:86" s="346" customFormat="1" ht="90" outlineLevel="1">
      <c r="A150" s="649"/>
      <c r="B150" s="66" t="s">
        <v>2247</v>
      </c>
      <c r="C150" s="395" t="s">
        <v>80</v>
      </c>
      <c r="D150" s="27" t="s">
        <v>194</v>
      </c>
      <c r="E150" s="27" t="s">
        <v>1065</v>
      </c>
      <c r="F150" s="10" t="s">
        <v>80</v>
      </c>
      <c r="G150" s="10" t="s">
        <v>80</v>
      </c>
      <c r="H150" s="27" t="s">
        <v>324</v>
      </c>
      <c r="I150" s="35">
        <v>21908</v>
      </c>
      <c r="J150" s="35">
        <v>21908</v>
      </c>
      <c r="K150" s="35">
        <v>0</v>
      </c>
      <c r="L150" s="35">
        <v>0</v>
      </c>
      <c r="M150" s="35">
        <v>21908</v>
      </c>
      <c r="N150" s="35">
        <v>0</v>
      </c>
      <c r="O150" s="35">
        <v>0</v>
      </c>
      <c r="P150" s="446">
        <v>45096</v>
      </c>
      <c r="Q150" s="400">
        <v>45019</v>
      </c>
      <c r="R150" s="37" t="s">
        <v>693</v>
      </c>
      <c r="S150" s="35"/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444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5">
        <v>21908</v>
      </c>
      <c r="CA150" s="37" t="s">
        <v>2228</v>
      </c>
      <c r="CB150" s="37" t="s">
        <v>2029</v>
      </c>
      <c r="CC150" s="447">
        <v>0</v>
      </c>
      <c r="CD150" s="447">
        <v>21061.037349999999</v>
      </c>
      <c r="CE150" s="27" t="s">
        <v>1968</v>
      </c>
      <c r="CF150" s="10"/>
      <c r="CG150" s="27" t="s">
        <v>2010</v>
      </c>
      <c r="CH150" s="10" t="s">
        <v>2687</v>
      </c>
    </row>
    <row r="151" spans="1:86" s="346" customFormat="1" ht="90" outlineLevel="1">
      <c r="A151" s="649"/>
      <c r="B151" s="66" t="s">
        <v>2248</v>
      </c>
      <c r="C151" s="395" t="s">
        <v>80</v>
      </c>
      <c r="D151" s="27" t="s">
        <v>194</v>
      </c>
      <c r="E151" s="27" t="s">
        <v>1065</v>
      </c>
      <c r="F151" s="10" t="s">
        <v>80</v>
      </c>
      <c r="G151" s="10" t="s">
        <v>80</v>
      </c>
      <c r="H151" s="27" t="s">
        <v>324</v>
      </c>
      <c r="I151" s="35">
        <v>55783</v>
      </c>
      <c r="J151" s="35">
        <v>55783</v>
      </c>
      <c r="K151" s="35">
        <v>0</v>
      </c>
      <c r="L151" s="35">
        <v>0</v>
      </c>
      <c r="M151" s="35">
        <v>55783</v>
      </c>
      <c r="N151" s="35">
        <v>0</v>
      </c>
      <c r="O151" s="35">
        <v>0</v>
      </c>
      <c r="P151" s="446" t="s">
        <v>80</v>
      </c>
      <c r="Q151" s="400">
        <v>45040</v>
      </c>
      <c r="R151" s="37" t="s">
        <v>1666</v>
      </c>
      <c r="S151" s="35"/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444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5">
        <v>55783</v>
      </c>
      <c r="CA151" s="37" t="s">
        <v>2228</v>
      </c>
      <c r="CB151" s="37" t="s">
        <v>2029</v>
      </c>
      <c r="CC151" s="447">
        <v>0</v>
      </c>
      <c r="CD151" s="447">
        <v>48614.805099999998</v>
      </c>
      <c r="CE151" s="27" t="s">
        <v>1968</v>
      </c>
      <c r="CF151" s="10"/>
      <c r="CG151" s="27" t="s">
        <v>2007</v>
      </c>
      <c r="CH151" s="10" t="s">
        <v>2687</v>
      </c>
    </row>
    <row r="152" spans="1:86" s="351" customFormat="1" ht="90" outlineLevel="1">
      <c r="A152" s="649"/>
      <c r="B152" s="445" t="s">
        <v>2249</v>
      </c>
      <c r="C152" s="571" t="s">
        <v>80</v>
      </c>
      <c r="D152" s="183" t="s">
        <v>194</v>
      </c>
      <c r="E152" s="183" t="s">
        <v>1065</v>
      </c>
      <c r="F152" s="184" t="s">
        <v>80</v>
      </c>
      <c r="G152" s="184" t="s">
        <v>80</v>
      </c>
      <c r="H152" s="183" t="s">
        <v>324</v>
      </c>
      <c r="I152" s="235">
        <v>140000</v>
      </c>
      <c r="J152" s="235">
        <v>140000</v>
      </c>
      <c r="K152" s="235">
        <v>0</v>
      </c>
      <c r="L152" s="235">
        <v>0</v>
      </c>
      <c r="M152" s="235">
        <v>140000</v>
      </c>
      <c r="N152" s="235">
        <v>0</v>
      </c>
      <c r="O152" s="235">
        <v>0</v>
      </c>
      <c r="P152" s="463">
        <v>45142</v>
      </c>
      <c r="Q152" s="464">
        <v>45021</v>
      </c>
      <c r="R152" s="234" t="s">
        <v>496</v>
      </c>
      <c r="S152" s="235"/>
      <c r="T152" s="235">
        <v>0</v>
      </c>
      <c r="U152" s="235">
        <v>0</v>
      </c>
      <c r="V152" s="235">
        <v>0</v>
      </c>
      <c r="W152" s="235">
        <v>0</v>
      </c>
      <c r="X152" s="235">
        <v>0</v>
      </c>
      <c r="Y152" s="235">
        <v>0</v>
      </c>
      <c r="Z152" s="235">
        <v>0</v>
      </c>
      <c r="AA152" s="235">
        <v>0</v>
      </c>
      <c r="AB152" s="465">
        <v>0</v>
      </c>
      <c r="AC152" s="235">
        <v>0</v>
      </c>
      <c r="AD152" s="235">
        <v>0</v>
      </c>
      <c r="AE152" s="235">
        <v>0</v>
      </c>
      <c r="AF152" s="235">
        <v>0</v>
      </c>
      <c r="AG152" s="235">
        <v>0</v>
      </c>
      <c r="AH152" s="235">
        <v>0</v>
      </c>
      <c r="AI152" s="185">
        <v>0</v>
      </c>
      <c r="AJ152" s="185">
        <v>0</v>
      </c>
      <c r="AK152" s="185">
        <v>0</v>
      </c>
      <c r="AL152" s="185">
        <v>0</v>
      </c>
      <c r="AM152" s="185">
        <v>0</v>
      </c>
      <c r="AN152" s="185">
        <v>0</v>
      </c>
      <c r="AO152" s="185">
        <v>0</v>
      </c>
      <c r="AP152" s="185">
        <v>0</v>
      </c>
      <c r="AQ152" s="185">
        <v>0</v>
      </c>
      <c r="AR152" s="185">
        <v>0</v>
      </c>
      <c r="AS152" s="185">
        <v>0</v>
      </c>
      <c r="AT152" s="185">
        <v>0</v>
      </c>
      <c r="AU152" s="185">
        <v>0</v>
      </c>
      <c r="AV152" s="185">
        <v>0</v>
      </c>
      <c r="AW152" s="185">
        <v>0</v>
      </c>
      <c r="AX152" s="185">
        <v>0</v>
      </c>
      <c r="AY152" s="185">
        <v>0</v>
      </c>
      <c r="AZ152" s="185">
        <v>0</v>
      </c>
      <c r="BA152" s="185">
        <v>0</v>
      </c>
      <c r="BB152" s="185">
        <v>0</v>
      </c>
      <c r="BC152" s="185">
        <v>0</v>
      </c>
      <c r="BD152" s="185">
        <v>0</v>
      </c>
      <c r="BE152" s="185">
        <v>0</v>
      </c>
      <c r="BF152" s="185">
        <v>0</v>
      </c>
      <c r="BG152" s="185">
        <v>0</v>
      </c>
      <c r="BH152" s="185">
        <v>0</v>
      </c>
      <c r="BI152" s="185">
        <v>0</v>
      </c>
      <c r="BJ152" s="185">
        <v>0</v>
      </c>
      <c r="BK152" s="185">
        <v>0</v>
      </c>
      <c r="BL152" s="185">
        <v>0</v>
      </c>
      <c r="BM152" s="185">
        <v>0</v>
      </c>
      <c r="BN152" s="185">
        <v>0</v>
      </c>
      <c r="BO152" s="185">
        <v>0</v>
      </c>
      <c r="BP152" s="185">
        <v>0</v>
      </c>
      <c r="BQ152" s="185">
        <v>0</v>
      </c>
      <c r="BR152" s="185">
        <v>0</v>
      </c>
      <c r="BS152" s="185">
        <v>0</v>
      </c>
      <c r="BT152" s="185">
        <v>0</v>
      </c>
      <c r="BU152" s="185">
        <v>0</v>
      </c>
      <c r="BV152" s="185">
        <v>0</v>
      </c>
      <c r="BW152" s="185">
        <v>0</v>
      </c>
      <c r="BX152" s="185">
        <v>0</v>
      </c>
      <c r="BY152" s="185">
        <v>0</v>
      </c>
      <c r="BZ152" s="235">
        <v>140000</v>
      </c>
      <c r="CA152" s="234" t="s">
        <v>2228</v>
      </c>
      <c r="CB152" s="234" t="s">
        <v>2029</v>
      </c>
      <c r="CC152" s="466">
        <v>0</v>
      </c>
      <c r="CD152" s="466">
        <v>58268.38708</v>
      </c>
      <c r="CE152" s="183" t="s">
        <v>1968</v>
      </c>
      <c r="CF152" s="184"/>
      <c r="CG152" s="183" t="s">
        <v>2018</v>
      </c>
      <c r="CH152" s="184" t="s">
        <v>2687</v>
      </c>
    </row>
    <row r="153" spans="1:86" s="346" customFormat="1" ht="90" outlineLevel="1">
      <c r="A153" s="649"/>
      <c r="B153" s="66" t="s">
        <v>2250</v>
      </c>
      <c r="C153" s="395" t="s">
        <v>80</v>
      </c>
      <c r="D153" s="27" t="s">
        <v>194</v>
      </c>
      <c r="E153" s="27" t="s">
        <v>1065</v>
      </c>
      <c r="F153" s="10" t="s">
        <v>80</v>
      </c>
      <c r="G153" s="10" t="s">
        <v>80</v>
      </c>
      <c r="H153" s="27" t="s">
        <v>324</v>
      </c>
      <c r="I153" s="35">
        <v>84000</v>
      </c>
      <c r="J153" s="35">
        <v>84000</v>
      </c>
      <c r="K153" s="35">
        <v>0</v>
      </c>
      <c r="L153" s="35">
        <v>0</v>
      </c>
      <c r="M153" s="35">
        <v>84000</v>
      </c>
      <c r="N153" s="35">
        <v>0</v>
      </c>
      <c r="O153" s="35">
        <v>0</v>
      </c>
      <c r="P153" s="446">
        <v>45282</v>
      </c>
      <c r="Q153" s="400">
        <v>45140</v>
      </c>
      <c r="R153" s="37" t="s">
        <v>693</v>
      </c>
      <c r="S153" s="35"/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444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5">
        <v>84000</v>
      </c>
      <c r="CA153" s="37" t="s">
        <v>2228</v>
      </c>
      <c r="CB153" s="37" t="s">
        <v>2029</v>
      </c>
      <c r="CC153" s="447">
        <v>0</v>
      </c>
      <c r="CD153" s="447">
        <v>35255.010520000003</v>
      </c>
      <c r="CE153" s="27" t="s">
        <v>1968</v>
      </c>
      <c r="CF153" s="10"/>
      <c r="CG153" s="27" t="s">
        <v>2015</v>
      </c>
      <c r="CH153" s="10" t="s">
        <v>2687</v>
      </c>
    </row>
    <row r="154" spans="1:86" s="346" customFormat="1" ht="108" outlineLevel="1">
      <c r="A154" s="649"/>
      <c r="B154" s="66" t="s">
        <v>2251</v>
      </c>
      <c r="C154" s="395" t="s">
        <v>80</v>
      </c>
      <c r="D154" s="27" t="s">
        <v>194</v>
      </c>
      <c r="E154" s="27" t="s">
        <v>1065</v>
      </c>
      <c r="F154" s="10" t="s">
        <v>80</v>
      </c>
      <c r="G154" s="10" t="s">
        <v>2821</v>
      </c>
      <c r="H154" s="27" t="s">
        <v>324</v>
      </c>
      <c r="I154" s="35">
        <v>62000</v>
      </c>
      <c r="J154" s="35">
        <v>61348.100330000001</v>
      </c>
      <c r="K154" s="35">
        <v>651.89967000000001</v>
      </c>
      <c r="L154" s="35">
        <v>0</v>
      </c>
      <c r="M154" s="35">
        <v>62000</v>
      </c>
      <c r="N154" s="35">
        <v>0</v>
      </c>
      <c r="O154" s="35">
        <v>0</v>
      </c>
      <c r="P154" s="446">
        <v>45130</v>
      </c>
      <c r="Q154" s="400">
        <v>44888</v>
      </c>
      <c r="R154" s="37" t="s">
        <v>693</v>
      </c>
      <c r="S154" s="35"/>
      <c r="T154" s="35">
        <v>0</v>
      </c>
      <c r="U154" s="35">
        <v>651.89967000000001</v>
      </c>
      <c r="V154" s="35">
        <v>0</v>
      </c>
      <c r="W154" s="35">
        <v>651.89967000000001</v>
      </c>
      <c r="X154" s="35">
        <v>0</v>
      </c>
      <c r="Y154" s="35">
        <v>0</v>
      </c>
      <c r="Z154" s="35">
        <v>652</v>
      </c>
      <c r="AA154" s="35">
        <v>0</v>
      </c>
      <c r="AB154" s="444">
        <v>652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4">
        <v>0</v>
      </c>
      <c r="AJ154" s="34">
        <v>65.2</v>
      </c>
      <c r="AK154" s="34">
        <v>0</v>
      </c>
      <c r="AL154" s="34">
        <v>65.2</v>
      </c>
      <c r="AM154" s="34">
        <v>0</v>
      </c>
      <c r="AN154" s="34">
        <v>0</v>
      </c>
      <c r="AO154" s="34">
        <v>97.8</v>
      </c>
      <c r="AP154" s="34">
        <v>0</v>
      </c>
      <c r="AQ154" s="34">
        <v>97.8</v>
      </c>
      <c r="AR154" s="34">
        <v>0</v>
      </c>
      <c r="AS154" s="34">
        <v>0</v>
      </c>
      <c r="AT154" s="34">
        <v>163</v>
      </c>
      <c r="AU154" s="34">
        <v>0</v>
      </c>
      <c r="AV154" s="34">
        <v>163</v>
      </c>
      <c r="AW154" s="34">
        <v>0</v>
      </c>
      <c r="AX154" s="34">
        <v>0</v>
      </c>
      <c r="AY154" s="34">
        <v>326</v>
      </c>
      <c r="AZ154" s="34">
        <v>0</v>
      </c>
      <c r="BA154" s="34">
        <v>326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5">
        <v>62000</v>
      </c>
      <c r="CA154" s="37" t="s">
        <v>2228</v>
      </c>
      <c r="CB154" s="37" t="s">
        <v>2031</v>
      </c>
      <c r="CC154" s="447">
        <v>0</v>
      </c>
      <c r="CD154" s="447">
        <v>50.335999999999999</v>
      </c>
      <c r="CE154" s="27" t="s">
        <v>1968</v>
      </c>
      <c r="CF154" s="10"/>
      <c r="CG154" s="27" t="s">
        <v>3082</v>
      </c>
      <c r="CH154" s="10" t="s">
        <v>2684</v>
      </c>
    </row>
    <row r="155" spans="1:86" s="346" customFormat="1" ht="108" outlineLevel="1">
      <c r="A155" s="649"/>
      <c r="B155" s="445" t="s">
        <v>2252</v>
      </c>
      <c r="C155" s="571" t="s">
        <v>80</v>
      </c>
      <c r="D155" s="183" t="s">
        <v>194</v>
      </c>
      <c r="E155" s="183" t="s">
        <v>1065</v>
      </c>
      <c r="F155" s="184" t="s">
        <v>80</v>
      </c>
      <c r="G155" s="184" t="s">
        <v>80</v>
      </c>
      <c r="H155" s="183" t="s">
        <v>324</v>
      </c>
      <c r="I155" s="235">
        <v>9155</v>
      </c>
      <c r="J155" s="235">
        <v>9155</v>
      </c>
      <c r="K155" s="235">
        <v>0</v>
      </c>
      <c r="L155" s="235">
        <v>0</v>
      </c>
      <c r="M155" s="235">
        <v>9155</v>
      </c>
      <c r="N155" s="235">
        <v>0</v>
      </c>
      <c r="O155" s="235">
        <v>0</v>
      </c>
      <c r="P155" s="463">
        <v>45079</v>
      </c>
      <c r="Q155" s="464">
        <v>44872</v>
      </c>
      <c r="R155" s="234" t="s">
        <v>496</v>
      </c>
      <c r="S155" s="235"/>
      <c r="T155" s="235">
        <v>0</v>
      </c>
      <c r="U155" s="235">
        <v>0</v>
      </c>
      <c r="V155" s="235">
        <v>0</v>
      </c>
      <c r="W155" s="235">
        <v>0</v>
      </c>
      <c r="X155" s="235">
        <v>0</v>
      </c>
      <c r="Y155" s="235">
        <v>0</v>
      </c>
      <c r="Z155" s="235">
        <v>0</v>
      </c>
      <c r="AA155" s="235">
        <v>0</v>
      </c>
      <c r="AB155" s="465">
        <v>0</v>
      </c>
      <c r="AC155" s="235">
        <v>0</v>
      </c>
      <c r="AD155" s="235">
        <v>0</v>
      </c>
      <c r="AE155" s="235">
        <v>0</v>
      </c>
      <c r="AF155" s="235">
        <v>0</v>
      </c>
      <c r="AG155" s="235">
        <v>0</v>
      </c>
      <c r="AH155" s="235">
        <v>0</v>
      </c>
      <c r="AI155" s="185">
        <v>0</v>
      </c>
      <c r="AJ155" s="185">
        <v>0</v>
      </c>
      <c r="AK155" s="185">
        <v>0</v>
      </c>
      <c r="AL155" s="185">
        <v>0</v>
      </c>
      <c r="AM155" s="185">
        <v>0</v>
      </c>
      <c r="AN155" s="185">
        <v>0</v>
      </c>
      <c r="AO155" s="185">
        <v>0</v>
      </c>
      <c r="AP155" s="185">
        <v>0</v>
      </c>
      <c r="AQ155" s="185">
        <v>0</v>
      </c>
      <c r="AR155" s="185">
        <v>0</v>
      </c>
      <c r="AS155" s="185">
        <v>0</v>
      </c>
      <c r="AT155" s="185">
        <v>0</v>
      </c>
      <c r="AU155" s="185">
        <v>0</v>
      </c>
      <c r="AV155" s="185">
        <v>0</v>
      </c>
      <c r="AW155" s="185">
        <v>0</v>
      </c>
      <c r="AX155" s="185">
        <v>0</v>
      </c>
      <c r="AY155" s="185">
        <v>0</v>
      </c>
      <c r="AZ155" s="185">
        <v>0</v>
      </c>
      <c r="BA155" s="185">
        <v>0</v>
      </c>
      <c r="BB155" s="185">
        <v>0</v>
      </c>
      <c r="BC155" s="185">
        <v>0</v>
      </c>
      <c r="BD155" s="185">
        <v>0</v>
      </c>
      <c r="BE155" s="185">
        <v>0</v>
      </c>
      <c r="BF155" s="185">
        <v>0</v>
      </c>
      <c r="BG155" s="185">
        <v>0</v>
      </c>
      <c r="BH155" s="185">
        <v>0</v>
      </c>
      <c r="BI155" s="185">
        <v>0</v>
      </c>
      <c r="BJ155" s="185">
        <v>0</v>
      </c>
      <c r="BK155" s="185">
        <v>0</v>
      </c>
      <c r="BL155" s="185">
        <v>0</v>
      </c>
      <c r="BM155" s="185">
        <v>0</v>
      </c>
      <c r="BN155" s="185">
        <v>0</v>
      </c>
      <c r="BO155" s="185">
        <v>0</v>
      </c>
      <c r="BP155" s="185">
        <v>0</v>
      </c>
      <c r="BQ155" s="185">
        <v>0</v>
      </c>
      <c r="BR155" s="185">
        <v>0</v>
      </c>
      <c r="BS155" s="185">
        <v>0</v>
      </c>
      <c r="BT155" s="185">
        <v>0</v>
      </c>
      <c r="BU155" s="185">
        <v>0</v>
      </c>
      <c r="BV155" s="185">
        <v>0</v>
      </c>
      <c r="BW155" s="185">
        <v>0</v>
      </c>
      <c r="BX155" s="185">
        <v>0</v>
      </c>
      <c r="BY155" s="185">
        <v>0</v>
      </c>
      <c r="BZ155" s="235">
        <v>9155</v>
      </c>
      <c r="CA155" s="234" t="s">
        <v>2228</v>
      </c>
      <c r="CB155" s="234" t="s">
        <v>2031</v>
      </c>
      <c r="CC155" s="466">
        <v>0</v>
      </c>
      <c r="CD155" s="466">
        <v>8923.0955400000003</v>
      </c>
      <c r="CE155" s="183" t="s">
        <v>1968</v>
      </c>
      <c r="CF155" s="184"/>
      <c r="CG155" s="183" t="s">
        <v>3082</v>
      </c>
      <c r="CH155" s="184" t="s">
        <v>2684</v>
      </c>
    </row>
    <row r="156" spans="1:86" s="346" customFormat="1" ht="108" outlineLevel="1">
      <c r="A156" s="649"/>
      <c r="B156" s="445" t="s">
        <v>2253</v>
      </c>
      <c r="C156" s="571" t="s">
        <v>80</v>
      </c>
      <c r="D156" s="183" t="s">
        <v>194</v>
      </c>
      <c r="E156" s="183" t="s">
        <v>1065</v>
      </c>
      <c r="F156" s="184" t="s">
        <v>80</v>
      </c>
      <c r="G156" s="184" t="s">
        <v>80</v>
      </c>
      <c r="H156" s="183" t="s">
        <v>324</v>
      </c>
      <c r="I156" s="235">
        <v>8659.3912799999998</v>
      </c>
      <c r="J156" s="235">
        <v>8659.3912799999998</v>
      </c>
      <c r="K156" s="235">
        <v>0</v>
      </c>
      <c r="L156" s="235">
        <v>0</v>
      </c>
      <c r="M156" s="235">
        <v>8659.3912799999998</v>
      </c>
      <c r="N156" s="235">
        <v>0</v>
      </c>
      <c r="O156" s="235">
        <v>0</v>
      </c>
      <c r="P156" s="463">
        <v>45126</v>
      </c>
      <c r="Q156" s="464">
        <v>45019</v>
      </c>
      <c r="R156" s="234" t="s">
        <v>496</v>
      </c>
      <c r="S156" s="235"/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465">
        <v>0</v>
      </c>
      <c r="AC156" s="235">
        <v>0</v>
      </c>
      <c r="AD156" s="235">
        <v>0</v>
      </c>
      <c r="AE156" s="235">
        <v>0</v>
      </c>
      <c r="AF156" s="235">
        <v>0</v>
      </c>
      <c r="AG156" s="235">
        <v>0</v>
      </c>
      <c r="AH156" s="23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235">
        <v>8659.3912799999998</v>
      </c>
      <c r="CA156" s="234" t="s">
        <v>2228</v>
      </c>
      <c r="CB156" s="234" t="s">
        <v>2031</v>
      </c>
      <c r="CC156" s="466">
        <v>0</v>
      </c>
      <c r="CD156" s="466">
        <v>8683.5912800000006</v>
      </c>
      <c r="CE156" s="183" t="s">
        <v>1968</v>
      </c>
      <c r="CF156" s="184"/>
      <c r="CG156" s="183" t="s">
        <v>3082</v>
      </c>
      <c r="CH156" s="184" t="s">
        <v>2684</v>
      </c>
    </row>
    <row r="157" spans="1:86" s="346" customFormat="1" ht="108" outlineLevel="1">
      <c r="A157" s="649"/>
      <c r="B157" s="445" t="s">
        <v>2254</v>
      </c>
      <c r="C157" s="571" t="s">
        <v>80</v>
      </c>
      <c r="D157" s="183" t="s">
        <v>194</v>
      </c>
      <c r="E157" s="183" t="s">
        <v>1065</v>
      </c>
      <c r="F157" s="184" t="s">
        <v>80</v>
      </c>
      <c r="G157" s="184" t="s">
        <v>80</v>
      </c>
      <c r="H157" s="183" t="s">
        <v>324</v>
      </c>
      <c r="I157" s="235">
        <v>30920</v>
      </c>
      <c r="J157" s="235">
        <v>30920</v>
      </c>
      <c r="K157" s="235">
        <v>0</v>
      </c>
      <c r="L157" s="235">
        <v>0</v>
      </c>
      <c r="M157" s="235">
        <v>30920</v>
      </c>
      <c r="N157" s="235">
        <v>0</v>
      </c>
      <c r="O157" s="235">
        <v>0</v>
      </c>
      <c r="P157" s="463">
        <v>45377</v>
      </c>
      <c r="Q157" s="464">
        <v>44809</v>
      </c>
      <c r="R157" s="234" t="s">
        <v>496</v>
      </c>
      <c r="S157" s="235"/>
      <c r="T157" s="235">
        <v>0</v>
      </c>
      <c r="U157" s="235">
        <v>0</v>
      </c>
      <c r="V157" s="235">
        <v>0</v>
      </c>
      <c r="W157" s="235">
        <v>0</v>
      </c>
      <c r="X157" s="235">
        <v>0</v>
      </c>
      <c r="Y157" s="235">
        <v>0</v>
      </c>
      <c r="Z157" s="235">
        <v>0</v>
      </c>
      <c r="AA157" s="235">
        <v>0</v>
      </c>
      <c r="AB157" s="465">
        <v>0</v>
      </c>
      <c r="AC157" s="235">
        <v>0</v>
      </c>
      <c r="AD157" s="235">
        <v>0</v>
      </c>
      <c r="AE157" s="235">
        <v>0</v>
      </c>
      <c r="AF157" s="235">
        <v>0</v>
      </c>
      <c r="AG157" s="235">
        <v>0</v>
      </c>
      <c r="AH157" s="23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235">
        <v>30920</v>
      </c>
      <c r="CA157" s="234" t="s">
        <v>2228</v>
      </c>
      <c r="CB157" s="234" t="s">
        <v>2031</v>
      </c>
      <c r="CC157" s="466">
        <v>0</v>
      </c>
      <c r="CD157" s="466">
        <v>34770.876579999996</v>
      </c>
      <c r="CE157" s="183" t="s">
        <v>1968</v>
      </c>
      <c r="CF157" s="184"/>
      <c r="CG157" s="183" t="s">
        <v>2007</v>
      </c>
      <c r="CH157" s="184" t="s">
        <v>2684</v>
      </c>
    </row>
    <row r="158" spans="1:86" s="346" customFormat="1" ht="108" outlineLevel="1">
      <c r="A158" s="649"/>
      <c r="B158" s="445" t="s">
        <v>2255</v>
      </c>
      <c r="C158" s="571" t="s">
        <v>80</v>
      </c>
      <c r="D158" s="183" t="s">
        <v>194</v>
      </c>
      <c r="E158" s="183" t="s">
        <v>1065</v>
      </c>
      <c r="F158" s="184" t="s">
        <v>80</v>
      </c>
      <c r="G158" s="184" t="s">
        <v>80</v>
      </c>
      <c r="H158" s="183" t="s">
        <v>324</v>
      </c>
      <c r="I158" s="235">
        <v>2279.7667999999999</v>
      </c>
      <c r="J158" s="235">
        <v>2279.7667999999999</v>
      </c>
      <c r="K158" s="235">
        <v>0</v>
      </c>
      <c r="L158" s="235">
        <v>0</v>
      </c>
      <c r="M158" s="235">
        <v>2279.7667999999999</v>
      </c>
      <c r="N158" s="235">
        <v>0</v>
      </c>
      <c r="O158" s="235">
        <v>0</v>
      </c>
      <c r="P158" s="463">
        <v>44880</v>
      </c>
      <c r="Q158" s="464">
        <v>44853</v>
      </c>
      <c r="R158" s="234" t="s">
        <v>496</v>
      </c>
      <c r="S158" s="235"/>
      <c r="T158" s="235">
        <v>0</v>
      </c>
      <c r="U158" s="235">
        <v>0</v>
      </c>
      <c r="V158" s="235">
        <v>0</v>
      </c>
      <c r="W158" s="235">
        <v>0</v>
      </c>
      <c r="X158" s="235">
        <v>0</v>
      </c>
      <c r="Y158" s="235">
        <v>0</v>
      </c>
      <c r="Z158" s="235">
        <v>0</v>
      </c>
      <c r="AA158" s="235">
        <v>0</v>
      </c>
      <c r="AB158" s="465">
        <v>0</v>
      </c>
      <c r="AC158" s="235">
        <v>0</v>
      </c>
      <c r="AD158" s="235">
        <v>0</v>
      </c>
      <c r="AE158" s="235">
        <v>0</v>
      </c>
      <c r="AF158" s="235">
        <v>0</v>
      </c>
      <c r="AG158" s="235">
        <v>0</v>
      </c>
      <c r="AH158" s="23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235">
        <v>2279.7667999999999</v>
      </c>
      <c r="CA158" s="234" t="s">
        <v>2228</v>
      </c>
      <c r="CB158" s="234" t="s">
        <v>2031</v>
      </c>
      <c r="CC158" s="466">
        <v>0</v>
      </c>
      <c r="CD158" s="235">
        <v>2279.7667999999999</v>
      </c>
      <c r="CE158" s="183" t="s">
        <v>1968</v>
      </c>
      <c r="CF158" s="184"/>
      <c r="CG158" s="183" t="s">
        <v>2018</v>
      </c>
      <c r="CH158" s="184" t="s">
        <v>2684</v>
      </c>
    </row>
    <row r="159" spans="1:86" s="351" customFormat="1" ht="108" outlineLevel="1">
      <c r="A159" s="649"/>
      <c r="B159" s="445" t="s">
        <v>2256</v>
      </c>
      <c r="C159" s="571" t="s">
        <v>80</v>
      </c>
      <c r="D159" s="183" t="s">
        <v>194</v>
      </c>
      <c r="E159" s="183" t="s">
        <v>1065</v>
      </c>
      <c r="F159" s="184" t="s">
        <v>80</v>
      </c>
      <c r="G159" s="184" t="s">
        <v>80</v>
      </c>
      <c r="H159" s="183" t="s">
        <v>324</v>
      </c>
      <c r="I159" s="235">
        <v>8602</v>
      </c>
      <c r="J159" s="235">
        <v>8602</v>
      </c>
      <c r="K159" s="235">
        <v>0</v>
      </c>
      <c r="L159" s="235">
        <v>0</v>
      </c>
      <c r="M159" s="235">
        <v>0</v>
      </c>
      <c r="N159" s="235">
        <v>0</v>
      </c>
      <c r="O159" s="235">
        <v>0</v>
      </c>
      <c r="P159" s="463">
        <v>45059</v>
      </c>
      <c r="Q159" s="464">
        <v>45048</v>
      </c>
      <c r="R159" s="234" t="s">
        <v>496</v>
      </c>
      <c r="S159" s="235"/>
      <c r="T159" s="235">
        <v>0</v>
      </c>
      <c r="U159" s="235">
        <v>0</v>
      </c>
      <c r="V159" s="235">
        <v>0</v>
      </c>
      <c r="W159" s="235">
        <v>0</v>
      </c>
      <c r="X159" s="235">
        <v>0</v>
      </c>
      <c r="Y159" s="235">
        <v>0</v>
      </c>
      <c r="Z159" s="235">
        <v>0</v>
      </c>
      <c r="AA159" s="235">
        <v>0</v>
      </c>
      <c r="AB159" s="465">
        <v>0</v>
      </c>
      <c r="AC159" s="235">
        <v>0</v>
      </c>
      <c r="AD159" s="235">
        <v>0</v>
      </c>
      <c r="AE159" s="235">
        <v>0</v>
      </c>
      <c r="AF159" s="235">
        <v>0</v>
      </c>
      <c r="AG159" s="235">
        <v>0</v>
      </c>
      <c r="AH159" s="23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235">
        <v>8602</v>
      </c>
      <c r="CA159" s="234" t="s">
        <v>2228</v>
      </c>
      <c r="CB159" s="234" t="s">
        <v>2031</v>
      </c>
      <c r="CC159" s="466">
        <v>0</v>
      </c>
      <c r="CD159" s="466">
        <v>5598.4763999999996</v>
      </c>
      <c r="CE159" s="183" t="s">
        <v>1968</v>
      </c>
      <c r="CF159" s="184"/>
      <c r="CG159" s="183" t="s">
        <v>2010</v>
      </c>
      <c r="CH159" s="184" t="s">
        <v>2687</v>
      </c>
    </row>
    <row r="160" spans="1:86" s="346" customFormat="1" ht="72" outlineLevel="1">
      <c r="A160" s="649"/>
      <c r="B160" s="66" t="s">
        <v>2310</v>
      </c>
      <c r="C160" s="395" t="s">
        <v>80</v>
      </c>
      <c r="D160" s="27" t="s">
        <v>194</v>
      </c>
      <c r="E160" s="27" t="s">
        <v>1065</v>
      </c>
      <c r="F160" s="10" t="s">
        <v>80</v>
      </c>
      <c r="G160" s="10" t="s">
        <v>80</v>
      </c>
      <c r="H160" s="27" t="s">
        <v>324</v>
      </c>
      <c r="I160" s="35">
        <v>17969.596590000001</v>
      </c>
      <c r="J160" s="35">
        <v>17969.596590000001</v>
      </c>
      <c r="K160" s="35">
        <v>0</v>
      </c>
      <c r="L160" s="35">
        <v>0</v>
      </c>
      <c r="M160" s="35">
        <v>17969.596590000001</v>
      </c>
      <c r="N160" s="35">
        <v>0</v>
      </c>
      <c r="O160" s="35">
        <v>0</v>
      </c>
      <c r="P160" s="446" t="s">
        <v>80</v>
      </c>
      <c r="Q160" s="400">
        <v>45259</v>
      </c>
      <c r="R160" s="37" t="s">
        <v>1666</v>
      </c>
      <c r="S160" s="35"/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444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5">
        <v>17969.596590000001</v>
      </c>
      <c r="CA160" s="37" t="s">
        <v>2199</v>
      </c>
      <c r="CB160" s="37" t="s">
        <v>2028</v>
      </c>
      <c r="CC160" s="447">
        <v>0</v>
      </c>
      <c r="CD160" s="447">
        <v>10572.50655</v>
      </c>
      <c r="CE160" s="27" t="s">
        <v>1968</v>
      </c>
      <c r="CF160" s="10"/>
      <c r="CG160" s="27" t="s">
        <v>2012</v>
      </c>
      <c r="CH160" s="10" t="s">
        <v>2684</v>
      </c>
    </row>
    <row r="161" spans="1:86" s="346" customFormat="1" ht="54" outlineLevel="1">
      <c r="A161" s="649"/>
      <c r="B161" s="66" t="s">
        <v>2407</v>
      </c>
      <c r="C161" s="395" t="s">
        <v>80</v>
      </c>
      <c r="D161" s="27" t="s">
        <v>194</v>
      </c>
      <c r="E161" s="27" t="s">
        <v>1065</v>
      </c>
      <c r="F161" s="10" t="s">
        <v>80</v>
      </c>
      <c r="G161" s="10" t="s">
        <v>80</v>
      </c>
      <c r="H161" s="27" t="s">
        <v>324</v>
      </c>
      <c r="I161" s="35">
        <v>1415.4579999999999</v>
      </c>
      <c r="J161" s="35">
        <v>1186.8889999999999</v>
      </c>
      <c r="K161" s="35">
        <v>228.56899999999999</v>
      </c>
      <c r="L161" s="35">
        <v>0</v>
      </c>
      <c r="M161" s="35">
        <v>1415.4580000000001</v>
      </c>
      <c r="N161" s="35">
        <v>0</v>
      </c>
      <c r="O161" s="35">
        <v>0</v>
      </c>
      <c r="P161" s="446" t="s">
        <v>80</v>
      </c>
      <c r="Q161" s="400">
        <v>45061</v>
      </c>
      <c r="R161" s="37" t="s">
        <v>1666</v>
      </c>
      <c r="S161" s="35"/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444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5">
        <v>1186.8889999999999</v>
      </c>
      <c r="CA161" s="37" t="s">
        <v>2408</v>
      </c>
      <c r="CB161" s="37" t="s">
        <v>2409</v>
      </c>
      <c r="CC161" s="447">
        <v>0</v>
      </c>
      <c r="CD161" s="447">
        <v>1186.8889999999999</v>
      </c>
      <c r="CE161" s="27" t="s">
        <v>1968</v>
      </c>
      <c r="CF161" s="10"/>
      <c r="CG161" s="27" t="s">
        <v>2011</v>
      </c>
      <c r="CH161" s="10" t="s">
        <v>2684</v>
      </c>
    </row>
    <row r="162" spans="1:86" s="351" customFormat="1" ht="54" outlineLevel="1">
      <c r="A162" s="649"/>
      <c r="B162" s="445" t="s">
        <v>2490</v>
      </c>
      <c r="C162" s="571" t="s">
        <v>80</v>
      </c>
      <c r="D162" s="183" t="s">
        <v>194</v>
      </c>
      <c r="E162" s="183" t="s">
        <v>1065</v>
      </c>
      <c r="F162" s="184" t="s">
        <v>80</v>
      </c>
      <c r="G162" s="184" t="s">
        <v>80</v>
      </c>
      <c r="H162" s="183" t="s">
        <v>324</v>
      </c>
      <c r="I162" s="235">
        <v>18265.175520000001</v>
      </c>
      <c r="J162" s="235">
        <v>18265.175520000001</v>
      </c>
      <c r="K162" s="235">
        <v>0</v>
      </c>
      <c r="L162" s="235">
        <v>0</v>
      </c>
      <c r="M162" s="235">
        <v>18265.175520000001</v>
      </c>
      <c r="N162" s="235">
        <v>0</v>
      </c>
      <c r="O162" s="235">
        <v>0</v>
      </c>
      <c r="P162" s="463">
        <v>45229</v>
      </c>
      <c r="Q162" s="464">
        <v>44903</v>
      </c>
      <c r="R162" s="234" t="s">
        <v>496</v>
      </c>
      <c r="S162" s="235"/>
      <c r="T162" s="235">
        <v>0</v>
      </c>
      <c r="U162" s="235">
        <v>0</v>
      </c>
      <c r="V162" s="235">
        <v>0</v>
      </c>
      <c r="W162" s="235">
        <v>0</v>
      </c>
      <c r="X162" s="235">
        <v>0</v>
      </c>
      <c r="Y162" s="235">
        <v>0</v>
      </c>
      <c r="Z162" s="235">
        <v>0</v>
      </c>
      <c r="AA162" s="235">
        <v>0</v>
      </c>
      <c r="AB162" s="465">
        <v>0</v>
      </c>
      <c r="AC162" s="235">
        <v>0</v>
      </c>
      <c r="AD162" s="235">
        <v>0</v>
      </c>
      <c r="AE162" s="235">
        <v>0</v>
      </c>
      <c r="AF162" s="235">
        <v>0</v>
      </c>
      <c r="AG162" s="235">
        <v>0</v>
      </c>
      <c r="AH162" s="235">
        <v>0</v>
      </c>
      <c r="AI162" s="185">
        <v>0</v>
      </c>
      <c r="AJ162" s="185">
        <v>0</v>
      </c>
      <c r="AK162" s="185">
        <v>0</v>
      </c>
      <c r="AL162" s="185">
        <v>0</v>
      </c>
      <c r="AM162" s="185">
        <v>0</v>
      </c>
      <c r="AN162" s="185">
        <v>0</v>
      </c>
      <c r="AO162" s="185">
        <v>0</v>
      </c>
      <c r="AP162" s="185">
        <v>0</v>
      </c>
      <c r="AQ162" s="185">
        <v>0</v>
      </c>
      <c r="AR162" s="185">
        <v>0</v>
      </c>
      <c r="AS162" s="185">
        <v>0</v>
      </c>
      <c r="AT162" s="185">
        <v>0</v>
      </c>
      <c r="AU162" s="185">
        <v>0</v>
      </c>
      <c r="AV162" s="185">
        <v>0</v>
      </c>
      <c r="AW162" s="185">
        <v>0</v>
      </c>
      <c r="AX162" s="185">
        <v>0</v>
      </c>
      <c r="AY162" s="185">
        <v>0</v>
      </c>
      <c r="AZ162" s="185">
        <v>0</v>
      </c>
      <c r="BA162" s="185">
        <v>0</v>
      </c>
      <c r="BB162" s="185">
        <v>0</v>
      </c>
      <c r="BC162" s="185">
        <v>0</v>
      </c>
      <c r="BD162" s="185">
        <v>0</v>
      </c>
      <c r="BE162" s="185">
        <v>0</v>
      </c>
      <c r="BF162" s="185">
        <v>0</v>
      </c>
      <c r="BG162" s="185">
        <v>0</v>
      </c>
      <c r="BH162" s="185">
        <v>0</v>
      </c>
      <c r="BI162" s="185">
        <v>0</v>
      </c>
      <c r="BJ162" s="185">
        <v>0</v>
      </c>
      <c r="BK162" s="185">
        <v>0</v>
      </c>
      <c r="BL162" s="185">
        <v>0</v>
      </c>
      <c r="BM162" s="185">
        <v>0</v>
      </c>
      <c r="BN162" s="185">
        <v>0</v>
      </c>
      <c r="BO162" s="185">
        <v>0</v>
      </c>
      <c r="BP162" s="185">
        <v>0</v>
      </c>
      <c r="BQ162" s="185">
        <v>0</v>
      </c>
      <c r="BR162" s="185">
        <v>0</v>
      </c>
      <c r="BS162" s="185">
        <v>0</v>
      </c>
      <c r="BT162" s="185">
        <v>0</v>
      </c>
      <c r="BU162" s="185">
        <v>0</v>
      </c>
      <c r="BV162" s="185">
        <v>0</v>
      </c>
      <c r="BW162" s="185">
        <v>0</v>
      </c>
      <c r="BX162" s="185">
        <v>0</v>
      </c>
      <c r="BY162" s="185">
        <v>0</v>
      </c>
      <c r="BZ162" s="235">
        <v>18265.175520000001</v>
      </c>
      <c r="CA162" s="234" t="s">
        <v>2491</v>
      </c>
      <c r="CB162" s="234" t="s">
        <v>2028</v>
      </c>
      <c r="CC162" s="466">
        <v>0</v>
      </c>
      <c r="CD162" s="466">
        <v>18265.175520000001</v>
      </c>
      <c r="CE162" s="183" t="s">
        <v>1968</v>
      </c>
      <c r="CF162" s="184"/>
      <c r="CG162" s="183" t="s">
        <v>2086</v>
      </c>
      <c r="CH162" s="184" t="s">
        <v>2684</v>
      </c>
    </row>
    <row r="163" spans="1:86" s="351" customFormat="1" ht="54" outlineLevel="1">
      <c r="A163" s="649"/>
      <c r="B163" s="445" t="s">
        <v>2492</v>
      </c>
      <c r="C163" s="571" t="s">
        <v>80</v>
      </c>
      <c r="D163" s="183" t="s">
        <v>194</v>
      </c>
      <c r="E163" s="183" t="s">
        <v>1065</v>
      </c>
      <c r="F163" s="184" t="s">
        <v>80</v>
      </c>
      <c r="G163" s="184" t="s">
        <v>80</v>
      </c>
      <c r="H163" s="183" t="s">
        <v>324</v>
      </c>
      <c r="I163" s="235">
        <v>5205.9424600000002</v>
      </c>
      <c r="J163" s="235">
        <v>5205.9424600000002</v>
      </c>
      <c r="K163" s="235">
        <v>0</v>
      </c>
      <c r="L163" s="235">
        <v>0</v>
      </c>
      <c r="M163" s="235">
        <v>5205.9424600000002</v>
      </c>
      <c r="N163" s="235">
        <v>0</v>
      </c>
      <c r="O163" s="235">
        <v>0</v>
      </c>
      <c r="P163" s="463">
        <v>45154</v>
      </c>
      <c r="Q163" s="464">
        <v>45005</v>
      </c>
      <c r="R163" s="234" t="s">
        <v>496</v>
      </c>
      <c r="S163" s="235"/>
      <c r="T163" s="235">
        <v>0</v>
      </c>
      <c r="U163" s="235">
        <v>0</v>
      </c>
      <c r="V163" s="235">
        <v>0</v>
      </c>
      <c r="W163" s="235">
        <v>0</v>
      </c>
      <c r="X163" s="235">
        <v>0</v>
      </c>
      <c r="Y163" s="235">
        <v>0</v>
      </c>
      <c r="Z163" s="235">
        <v>0</v>
      </c>
      <c r="AA163" s="235">
        <v>0</v>
      </c>
      <c r="AB163" s="465">
        <v>0</v>
      </c>
      <c r="AC163" s="235">
        <v>0</v>
      </c>
      <c r="AD163" s="235">
        <v>0</v>
      </c>
      <c r="AE163" s="235">
        <v>0</v>
      </c>
      <c r="AF163" s="235">
        <v>0</v>
      </c>
      <c r="AG163" s="235">
        <v>0</v>
      </c>
      <c r="AH163" s="23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235">
        <v>5205.9424600000002</v>
      </c>
      <c r="CA163" s="234" t="s">
        <v>2493</v>
      </c>
      <c r="CB163" s="234" t="s">
        <v>2028</v>
      </c>
      <c r="CC163" s="466">
        <v>0</v>
      </c>
      <c r="CD163" s="466">
        <v>4975.9581500000004</v>
      </c>
      <c r="CE163" s="183" t="s">
        <v>1968</v>
      </c>
      <c r="CF163" s="184"/>
      <c r="CG163" s="183" t="s">
        <v>2007</v>
      </c>
      <c r="CH163" s="184" t="s">
        <v>2687</v>
      </c>
    </row>
    <row r="164" spans="1:86" ht="54" outlineLevel="1">
      <c r="A164" s="649"/>
      <c r="B164" s="445" t="s">
        <v>2494</v>
      </c>
      <c r="C164" s="571" t="s">
        <v>80</v>
      </c>
      <c r="D164" s="183" t="s">
        <v>194</v>
      </c>
      <c r="E164" s="183" t="s">
        <v>1065</v>
      </c>
      <c r="F164" s="184" t="s">
        <v>80</v>
      </c>
      <c r="G164" s="184" t="s">
        <v>80</v>
      </c>
      <c r="H164" s="183" t="s">
        <v>324</v>
      </c>
      <c r="I164" s="235">
        <v>2720.6828599999999</v>
      </c>
      <c r="J164" s="235">
        <v>2720.6828599999999</v>
      </c>
      <c r="K164" s="235">
        <v>0</v>
      </c>
      <c r="L164" s="235">
        <v>0</v>
      </c>
      <c r="M164" s="235">
        <v>2720.6828599999999</v>
      </c>
      <c r="N164" s="235">
        <v>0</v>
      </c>
      <c r="O164" s="235">
        <v>0</v>
      </c>
      <c r="P164" s="463">
        <v>45198</v>
      </c>
      <c r="Q164" s="464">
        <v>45152</v>
      </c>
      <c r="R164" s="234" t="s">
        <v>496</v>
      </c>
      <c r="S164" s="235"/>
      <c r="T164" s="235">
        <v>0</v>
      </c>
      <c r="U164" s="235">
        <v>0</v>
      </c>
      <c r="V164" s="235">
        <v>0</v>
      </c>
      <c r="W164" s="235">
        <v>0</v>
      </c>
      <c r="X164" s="235">
        <v>0</v>
      </c>
      <c r="Y164" s="235">
        <v>0</v>
      </c>
      <c r="Z164" s="235">
        <v>0</v>
      </c>
      <c r="AA164" s="235">
        <v>0</v>
      </c>
      <c r="AB164" s="465">
        <v>0</v>
      </c>
      <c r="AC164" s="235">
        <v>0</v>
      </c>
      <c r="AD164" s="235">
        <v>0</v>
      </c>
      <c r="AE164" s="235">
        <v>0</v>
      </c>
      <c r="AF164" s="235">
        <v>0</v>
      </c>
      <c r="AG164" s="235">
        <v>0</v>
      </c>
      <c r="AH164" s="235">
        <v>0</v>
      </c>
      <c r="AI164" s="185">
        <v>0</v>
      </c>
      <c r="AJ164" s="185">
        <v>0</v>
      </c>
      <c r="AK164" s="185">
        <v>0</v>
      </c>
      <c r="AL164" s="185">
        <v>0</v>
      </c>
      <c r="AM164" s="185">
        <v>0</v>
      </c>
      <c r="AN164" s="185">
        <v>0</v>
      </c>
      <c r="AO164" s="185">
        <v>0</v>
      </c>
      <c r="AP164" s="185">
        <v>0</v>
      </c>
      <c r="AQ164" s="185">
        <v>0</v>
      </c>
      <c r="AR164" s="185">
        <v>0</v>
      </c>
      <c r="AS164" s="185">
        <v>0</v>
      </c>
      <c r="AT164" s="185">
        <v>0</v>
      </c>
      <c r="AU164" s="185">
        <v>0</v>
      </c>
      <c r="AV164" s="185">
        <v>0</v>
      </c>
      <c r="AW164" s="185">
        <v>0</v>
      </c>
      <c r="AX164" s="185">
        <v>0</v>
      </c>
      <c r="AY164" s="185">
        <v>0</v>
      </c>
      <c r="AZ164" s="185">
        <v>0</v>
      </c>
      <c r="BA164" s="185">
        <v>0</v>
      </c>
      <c r="BB164" s="185">
        <v>0</v>
      </c>
      <c r="BC164" s="185">
        <v>0</v>
      </c>
      <c r="BD164" s="185">
        <v>0</v>
      </c>
      <c r="BE164" s="185">
        <v>0</v>
      </c>
      <c r="BF164" s="185">
        <v>0</v>
      </c>
      <c r="BG164" s="185">
        <v>0</v>
      </c>
      <c r="BH164" s="185">
        <v>0</v>
      </c>
      <c r="BI164" s="185">
        <v>0</v>
      </c>
      <c r="BJ164" s="185">
        <v>0</v>
      </c>
      <c r="BK164" s="185">
        <v>0</v>
      </c>
      <c r="BL164" s="185">
        <v>0</v>
      </c>
      <c r="BM164" s="185">
        <v>0</v>
      </c>
      <c r="BN164" s="185">
        <v>0</v>
      </c>
      <c r="BO164" s="185">
        <v>0</v>
      </c>
      <c r="BP164" s="185">
        <v>0</v>
      </c>
      <c r="BQ164" s="185">
        <v>0</v>
      </c>
      <c r="BR164" s="185">
        <v>0</v>
      </c>
      <c r="BS164" s="185">
        <v>0</v>
      </c>
      <c r="BT164" s="185">
        <v>0</v>
      </c>
      <c r="BU164" s="185">
        <v>0</v>
      </c>
      <c r="BV164" s="185">
        <v>0</v>
      </c>
      <c r="BW164" s="185">
        <v>0</v>
      </c>
      <c r="BX164" s="185">
        <v>0</v>
      </c>
      <c r="BY164" s="185">
        <v>0</v>
      </c>
      <c r="BZ164" s="235">
        <v>2720.6828599999999</v>
      </c>
      <c r="CA164" s="234" t="s">
        <v>2493</v>
      </c>
      <c r="CB164" s="234" t="s">
        <v>2028</v>
      </c>
      <c r="CC164" s="466">
        <v>0</v>
      </c>
      <c r="CD164" s="466">
        <v>2498.3950500000001</v>
      </c>
      <c r="CE164" s="183" t="s">
        <v>1968</v>
      </c>
      <c r="CF164" s="184"/>
      <c r="CG164" s="183" t="s">
        <v>2008</v>
      </c>
      <c r="CH164" s="184" t="s">
        <v>2687</v>
      </c>
    </row>
    <row r="165" spans="1:86" s="351" customFormat="1" ht="54" outlineLevel="1">
      <c r="A165" s="649"/>
      <c r="B165" s="66" t="s">
        <v>2495</v>
      </c>
      <c r="C165" s="395" t="s">
        <v>80</v>
      </c>
      <c r="D165" s="27" t="s">
        <v>194</v>
      </c>
      <c r="E165" s="27" t="s">
        <v>1065</v>
      </c>
      <c r="F165" s="10" t="s">
        <v>80</v>
      </c>
      <c r="G165" s="10" t="s">
        <v>80</v>
      </c>
      <c r="H165" s="27" t="s">
        <v>324</v>
      </c>
      <c r="I165" s="35">
        <v>24572.075629999999</v>
      </c>
      <c r="J165" s="35">
        <v>24372.075629999999</v>
      </c>
      <c r="K165" s="35">
        <v>200</v>
      </c>
      <c r="L165" s="35">
        <v>0</v>
      </c>
      <c r="M165" s="35">
        <v>24372.075629999999</v>
      </c>
      <c r="N165" s="35">
        <v>0</v>
      </c>
      <c r="O165" s="35">
        <v>0</v>
      </c>
      <c r="P165" s="446">
        <v>45252</v>
      </c>
      <c r="Q165" s="400">
        <v>45082</v>
      </c>
      <c r="R165" s="37" t="s">
        <v>693</v>
      </c>
      <c r="S165" s="35"/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444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5">
        <v>24372.075629999999</v>
      </c>
      <c r="CA165" s="37" t="s">
        <v>2493</v>
      </c>
      <c r="CB165" s="37" t="s">
        <v>2028</v>
      </c>
      <c r="CC165" s="447">
        <v>0</v>
      </c>
      <c r="CD165" s="447">
        <v>24572.075629999999</v>
      </c>
      <c r="CE165" s="27" t="s">
        <v>1968</v>
      </c>
      <c r="CF165" s="10"/>
      <c r="CG165" s="27" t="s">
        <v>2037</v>
      </c>
      <c r="CH165" s="10" t="s">
        <v>2687</v>
      </c>
    </row>
    <row r="166" spans="1:86" s="351" customFormat="1" ht="54" outlineLevel="1">
      <c r="A166" s="649"/>
      <c r="B166" s="445" t="s">
        <v>2496</v>
      </c>
      <c r="C166" s="571" t="s">
        <v>80</v>
      </c>
      <c r="D166" s="183" t="s">
        <v>194</v>
      </c>
      <c r="E166" s="183" t="s">
        <v>1065</v>
      </c>
      <c r="F166" s="184" t="s">
        <v>80</v>
      </c>
      <c r="G166" s="184" t="s">
        <v>80</v>
      </c>
      <c r="H166" s="183" t="s">
        <v>324</v>
      </c>
      <c r="I166" s="235">
        <v>8442.1419600000008</v>
      </c>
      <c r="J166" s="470">
        <v>8442.1419600000008</v>
      </c>
      <c r="K166" s="235">
        <v>0</v>
      </c>
      <c r="L166" s="235">
        <v>0</v>
      </c>
      <c r="M166" s="470">
        <v>8442.1419600000008</v>
      </c>
      <c r="N166" s="235">
        <v>0</v>
      </c>
      <c r="O166" s="235">
        <v>0</v>
      </c>
      <c r="P166" s="463">
        <v>45085</v>
      </c>
      <c r="Q166" s="464">
        <v>45043</v>
      </c>
      <c r="R166" s="234" t="s">
        <v>496</v>
      </c>
      <c r="S166" s="235"/>
      <c r="T166" s="235">
        <v>0</v>
      </c>
      <c r="U166" s="235">
        <v>0</v>
      </c>
      <c r="V166" s="235">
        <v>0</v>
      </c>
      <c r="W166" s="235">
        <v>0</v>
      </c>
      <c r="X166" s="235">
        <v>0</v>
      </c>
      <c r="Y166" s="235">
        <v>0</v>
      </c>
      <c r="Z166" s="235">
        <v>0</v>
      </c>
      <c r="AA166" s="235">
        <v>0</v>
      </c>
      <c r="AB166" s="465">
        <v>0</v>
      </c>
      <c r="AC166" s="235">
        <v>0</v>
      </c>
      <c r="AD166" s="235">
        <v>0</v>
      </c>
      <c r="AE166" s="235">
        <v>0</v>
      </c>
      <c r="AF166" s="235">
        <v>0</v>
      </c>
      <c r="AG166" s="235">
        <v>0</v>
      </c>
      <c r="AH166" s="235">
        <v>0</v>
      </c>
      <c r="AI166" s="185">
        <v>0</v>
      </c>
      <c r="AJ166" s="185">
        <v>0</v>
      </c>
      <c r="AK166" s="185">
        <v>0</v>
      </c>
      <c r="AL166" s="185">
        <v>0</v>
      </c>
      <c r="AM166" s="185">
        <v>0</v>
      </c>
      <c r="AN166" s="185">
        <v>0</v>
      </c>
      <c r="AO166" s="185">
        <v>0</v>
      </c>
      <c r="AP166" s="185">
        <v>0</v>
      </c>
      <c r="AQ166" s="185">
        <v>0</v>
      </c>
      <c r="AR166" s="185">
        <v>0</v>
      </c>
      <c r="AS166" s="185">
        <v>0</v>
      </c>
      <c r="AT166" s="185">
        <v>0</v>
      </c>
      <c r="AU166" s="185">
        <v>0</v>
      </c>
      <c r="AV166" s="185">
        <v>0</v>
      </c>
      <c r="AW166" s="185">
        <v>0</v>
      </c>
      <c r="AX166" s="185">
        <v>0</v>
      </c>
      <c r="AY166" s="185">
        <v>0</v>
      </c>
      <c r="AZ166" s="185">
        <v>0</v>
      </c>
      <c r="BA166" s="185">
        <v>0</v>
      </c>
      <c r="BB166" s="185">
        <v>0</v>
      </c>
      <c r="BC166" s="185">
        <v>0</v>
      </c>
      <c r="BD166" s="185">
        <v>0</v>
      </c>
      <c r="BE166" s="185">
        <v>0</v>
      </c>
      <c r="BF166" s="185">
        <v>0</v>
      </c>
      <c r="BG166" s="185">
        <v>0</v>
      </c>
      <c r="BH166" s="185">
        <v>0</v>
      </c>
      <c r="BI166" s="185">
        <v>0</v>
      </c>
      <c r="BJ166" s="185">
        <v>0</v>
      </c>
      <c r="BK166" s="185">
        <v>0</v>
      </c>
      <c r="BL166" s="185">
        <v>0</v>
      </c>
      <c r="BM166" s="185">
        <v>0</v>
      </c>
      <c r="BN166" s="185">
        <v>0</v>
      </c>
      <c r="BO166" s="185">
        <v>0</v>
      </c>
      <c r="BP166" s="185">
        <v>0</v>
      </c>
      <c r="BQ166" s="185">
        <v>0</v>
      </c>
      <c r="BR166" s="185">
        <v>0</v>
      </c>
      <c r="BS166" s="185">
        <v>0</v>
      </c>
      <c r="BT166" s="185">
        <v>0</v>
      </c>
      <c r="BU166" s="185">
        <v>0</v>
      </c>
      <c r="BV166" s="185">
        <v>0</v>
      </c>
      <c r="BW166" s="185">
        <v>0</v>
      </c>
      <c r="BX166" s="185">
        <v>0</v>
      </c>
      <c r="BY166" s="185">
        <v>0</v>
      </c>
      <c r="BZ166" s="470">
        <v>8442.1419600000008</v>
      </c>
      <c r="CA166" s="234" t="s">
        <v>2493</v>
      </c>
      <c r="CB166" s="234" t="s">
        <v>2028</v>
      </c>
      <c r="CC166" s="466">
        <v>0</v>
      </c>
      <c r="CD166" s="466">
        <v>8442.1419600000008</v>
      </c>
      <c r="CE166" s="183" t="s">
        <v>1968</v>
      </c>
      <c r="CF166" s="184"/>
      <c r="CG166" s="183" t="s">
        <v>2011</v>
      </c>
      <c r="CH166" s="184" t="s">
        <v>2687</v>
      </c>
    </row>
    <row r="167" spans="1:86" s="351" customFormat="1" ht="48.75" customHeight="1" outlineLevel="1">
      <c r="A167" s="649"/>
      <c r="B167" s="445" t="s">
        <v>2497</v>
      </c>
      <c r="C167" s="571" t="s">
        <v>80</v>
      </c>
      <c r="D167" s="183" t="s">
        <v>194</v>
      </c>
      <c r="E167" s="183" t="s">
        <v>1065</v>
      </c>
      <c r="F167" s="184" t="s">
        <v>80</v>
      </c>
      <c r="G167" s="184" t="s">
        <v>80</v>
      </c>
      <c r="H167" s="183" t="s">
        <v>324</v>
      </c>
      <c r="I167" s="235">
        <v>14475.57958</v>
      </c>
      <c r="J167" s="470">
        <v>14475.57958</v>
      </c>
      <c r="K167" s="235">
        <v>0</v>
      </c>
      <c r="L167" s="235">
        <v>0</v>
      </c>
      <c r="M167" s="470">
        <v>14475.57958</v>
      </c>
      <c r="N167" s="235">
        <v>0</v>
      </c>
      <c r="O167" s="235">
        <v>0</v>
      </c>
      <c r="P167" s="463">
        <v>45107</v>
      </c>
      <c r="Q167" s="464">
        <v>45111</v>
      </c>
      <c r="R167" s="234" t="s">
        <v>496</v>
      </c>
      <c r="S167" s="235"/>
      <c r="T167" s="235">
        <v>0</v>
      </c>
      <c r="U167" s="235">
        <v>0</v>
      </c>
      <c r="V167" s="235">
        <v>0</v>
      </c>
      <c r="W167" s="235">
        <v>0</v>
      </c>
      <c r="X167" s="235">
        <v>0</v>
      </c>
      <c r="Y167" s="235">
        <v>0</v>
      </c>
      <c r="Z167" s="235">
        <v>0</v>
      </c>
      <c r="AA167" s="235">
        <v>0</v>
      </c>
      <c r="AB167" s="465">
        <v>0</v>
      </c>
      <c r="AC167" s="235">
        <v>0</v>
      </c>
      <c r="AD167" s="235">
        <v>0</v>
      </c>
      <c r="AE167" s="235">
        <v>0</v>
      </c>
      <c r="AF167" s="235">
        <v>0</v>
      </c>
      <c r="AG167" s="235">
        <v>0</v>
      </c>
      <c r="AH167" s="235">
        <v>0</v>
      </c>
      <c r="AI167" s="185">
        <v>0</v>
      </c>
      <c r="AJ167" s="185">
        <v>0</v>
      </c>
      <c r="AK167" s="185">
        <v>0</v>
      </c>
      <c r="AL167" s="185">
        <v>0</v>
      </c>
      <c r="AM167" s="185">
        <v>0</v>
      </c>
      <c r="AN167" s="185">
        <v>0</v>
      </c>
      <c r="AO167" s="185">
        <v>0</v>
      </c>
      <c r="AP167" s="185">
        <v>0</v>
      </c>
      <c r="AQ167" s="185">
        <v>0</v>
      </c>
      <c r="AR167" s="185">
        <v>0</v>
      </c>
      <c r="AS167" s="185">
        <v>0</v>
      </c>
      <c r="AT167" s="185">
        <v>0</v>
      </c>
      <c r="AU167" s="185">
        <v>0</v>
      </c>
      <c r="AV167" s="185">
        <v>0</v>
      </c>
      <c r="AW167" s="185">
        <v>0</v>
      </c>
      <c r="AX167" s="185">
        <v>0</v>
      </c>
      <c r="AY167" s="185">
        <v>0</v>
      </c>
      <c r="AZ167" s="185">
        <v>0</v>
      </c>
      <c r="BA167" s="185">
        <v>0</v>
      </c>
      <c r="BB167" s="185">
        <v>0</v>
      </c>
      <c r="BC167" s="185">
        <v>0</v>
      </c>
      <c r="BD167" s="185">
        <v>0</v>
      </c>
      <c r="BE167" s="185">
        <v>0</v>
      </c>
      <c r="BF167" s="185">
        <v>0</v>
      </c>
      <c r="BG167" s="185">
        <v>0</v>
      </c>
      <c r="BH167" s="185">
        <v>0</v>
      </c>
      <c r="BI167" s="185">
        <v>0</v>
      </c>
      <c r="BJ167" s="185">
        <v>0</v>
      </c>
      <c r="BK167" s="185">
        <v>0</v>
      </c>
      <c r="BL167" s="185">
        <v>0</v>
      </c>
      <c r="BM167" s="185">
        <v>0</v>
      </c>
      <c r="BN167" s="185">
        <v>0</v>
      </c>
      <c r="BO167" s="185">
        <v>0</v>
      </c>
      <c r="BP167" s="185">
        <v>0</v>
      </c>
      <c r="BQ167" s="185">
        <v>0</v>
      </c>
      <c r="BR167" s="185">
        <v>0</v>
      </c>
      <c r="BS167" s="185">
        <v>0</v>
      </c>
      <c r="BT167" s="185">
        <v>0</v>
      </c>
      <c r="BU167" s="185">
        <v>0</v>
      </c>
      <c r="BV167" s="185">
        <v>0</v>
      </c>
      <c r="BW167" s="185">
        <v>0</v>
      </c>
      <c r="BX167" s="185">
        <v>0</v>
      </c>
      <c r="BY167" s="185">
        <v>0</v>
      </c>
      <c r="BZ167" s="470">
        <v>14475.57958</v>
      </c>
      <c r="CA167" s="234" t="s">
        <v>2493</v>
      </c>
      <c r="CB167" s="234" t="s">
        <v>2028</v>
      </c>
      <c r="CC167" s="466">
        <v>0</v>
      </c>
      <c r="CD167" s="466">
        <v>14475.57958</v>
      </c>
      <c r="CE167" s="183" t="s">
        <v>1968</v>
      </c>
      <c r="CF167" s="184"/>
      <c r="CG167" s="183" t="s">
        <v>2011</v>
      </c>
      <c r="CH167" s="184" t="s">
        <v>2687</v>
      </c>
    </row>
    <row r="168" spans="1:86" ht="54" outlineLevel="1">
      <c r="A168" s="649"/>
      <c r="B168" s="445" t="s">
        <v>2498</v>
      </c>
      <c r="C168" s="571" t="s">
        <v>80</v>
      </c>
      <c r="D168" s="183" t="s">
        <v>194</v>
      </c>
      <c r="E168" s="183" t="s">
        <v>1065</v>
      </c>
      <c r="F168" s="184" t="s">
        <v>80</v>
      </c>
      <c r="G168" s="184" t="s">
        <v>80</v>
      </c>
      <c r="H168" s="183" t="s">
        <v>324</v>
      </c>
      <c r="I168" s="235">
        <v>2042.4798800000001</v>
      </c>
      <c r="J168" s="470">
        <v>2042.4798800000001</v>
      </c>
      <c r="K168" s="235">
        <v>0</v>
      </c>
      <c r="L168" s="235">
        <v>0</v>
      </c>
      <c r="M168" s="470">
        <v>2042.4798800000001</v>
      </c>
      <c r="N168" s="235">
        <v>0</v>
      </c>
      <c r="O168" s="235">
        <v>0</v>
      </c>
      <c r="P168" s="463">
        <v>45138</v>
      </c>
      <c r="Q168" s="464">
        <v>45082</v>
      </c>
      <c r="R168" s="234" t="s">
        <v>496</v>
      </c>
      <c r="S168" s="235"/>
      <c r="T168" s="235">
        <v>0</v>
      </c>
      <c r="U168" s="235">
        <v>0</v>
      </c>
      <c r="V168" s="235">
        <v>0</v>
      </c>
      <c r="W168" s="235">
        <v>0</v>
      </c>
      <c r="X168" s="235">
        <v>0</v>
      </c>
      <c r="Y168" s="235">
        <v>0</v>
      </c>
      <c r="Z168" s="235">
        <v>0</v>
      </c>
      <c r="AA168" s="235">
        <v>0</v>
      </c>
      <c r="AB168" s="465">
        <v>0</v>
      </c>
      <c r="AC168" s="235">
        <v>0</v>
      </c>
      <c r="AD168" s="235">
        <v>0</v>
      </c>
      <c r="AE168" s="235">
        <v>0</v>
      </c>
      <c r="AF168" s="235">
        <v>0</v>
      </c>
      <c r="AG168" s="235">
        <v>0</v>
      </c>
      <c r="AH168" s="235">
        <v>0</v>
      </c>
      <c r="AI168" s="185">
        <v>0</v>
      </c>
      <c r="AJ168" s="185">
        <v>0</v>
      </c>
      <c r="AK168" s="185">
        <v>0</v>
      </c>
      <c r="AL168" s="185">
        <v>0</v>
      </c>
      <c r="AM168" s="185">
        <v>0</v>
      </c>
      <c r="AN168" s="185">
        <v>0</v>
      </c>
      <c r="AO168" s="185">
        <v>0</v>
      </c>
      <c r="AP168" s="185">
        <v>0</v>
      </c>
      <c r="AQ168" s="185">
        <v>0</v>
      </c>
      <c r="AR168" s="185">
        <v>0</v>
      </c>
      <c r="AS168" s="185">
        <v>0</v>
      </c>
      <c r="AT168" s="185">
        <v>0</v>
      </c>
      <c r="AU168" s="185">
        <v>0</v>
      </c>
      <c r="AV168" s="185">
        <v>0</v>
      </c>
      <c r="AW168" s="185">
        <v>0</v>
      </c>
      <c r="AX168" s="185">
        <v>0</v>
      </c>
      <c r="AY168" s="185">
        <v>0</v>
      </c>
      <c r="AZ168" s="185">
        <v>0</v>
      </c>
      <c r="BA168" s="185">
        <v>0</v>
      </c>
      <c r="BB168" s="185">
        <v>0</v>
      </c>
      <c r="BC168" s="185">
        <v>0</v>
      </c>
      <c r="BD168" s="185">
        <v>0</v>
      </c>
      <c r="BE168" s="185">
        <v>0</v>
      </c>
      <c r="BF168" s="185">
        <v>0</v>
      </c>
      <c r="BG168" s="185">
        <v>0</v>
      </c>
      <c r="BH168" s="185">
        <v>0</v>
      </c>
      <c r="BI168" s="185">
        <v>0</v>
      </c>
      <c r="BJ168" s="185">
        <v>0</v>
      </c>
      <c r="BK168" s="185">
        <v>0</v>
      </c>
      <c r="BL168" s="185">
        <v>0</v>
      </c>
      <c r="BM168" s="185">
        <v>0</v>
      </c>
      <c r="BN168" s="185">
        <v>0</v>
      </c>
      <c r="BO168" s="185">
        <v>0</v>
      </c>
      <c r="BP168" s="185">
        <v>0</v>
      </c>
      <c r="BQ168" s="185">
        <v>0</v>
      </c>
      <c r="BR168" s="185">
        <v>0</v>
      </c>
      <c r="BS168" s="185">
        <v>0</v>
      </c>
      <c r="BT168" s="185">
        <v>0</v>
      </c>
      <c r="BU168" s="185">
        <v>0</v>
      </c>
      <c r="BV168" s="185">
        <v>0</v>
      </c>
      <c r="BW168" s="185">
        <v>0</v>
      </c>
      <c r="BX168" s="185">
        <v>0</v>
      </c>
      <c r="BY168" s="185">
        <v>0</v>
      </c>
      <c r="BZ168" s="470">
        <v>2042.4798800000001</v>
      </c>
      <c r="CA168" s="234" t="s">
        <v>2493</v>
      </c>
      <c r="CB168" s="234" t="s">
        <v>2028</v>
      </c>
      <c r="CC168" s="466">
        <v>0</v>
      </c>
      <c r="CD168" s="466">
        <v>2042.4798800000001</v>
      </c>
      <c r="CE168" s="183" t="s">
        <v>1968</v>
      </c>
      <c r="CF168" s="184"/>
      <c r="CG168" s="183" t="s">
        <v>2024</v>
      </c>
      <c r="CH168" s="184" t="s">
        <v>2687</v>
      </c>
    </row>
    <row r="169" spans="1:86" s="351" customFormat="1" ht="54" outlineLevel="1">
      <c r="A169" s="649"/>
      <c r="B169" s="66" t="s">
        <v>2499</v>
      </c>
      <c r="C169" s="395" t="s">
        <v>80</v>
      </c>
      <c r="D169" s="27" t="s">
        <v>194</v>
      </c>
      <c r="E169" s="27" t="s">
        <v>1065</v>
      </c>
      <c r="F169" s="10" t="s">
        <v>80</v>
      </c>
      <c r="G169" s="10" t="s">
        <v>80</v>
      </c>
      <c r="H169" s="27" t="s">
        <v>324</v>
      </c>
      <c r="I169" s="35">
        <v>5247.4972200000002</v>
      </c>
      <c r="J169" s="469">
        <v>5247.4972200000002</v>
      </c>
      <c r="K169" s="35">
        <v>0</v>
      </c>
      <c r="L169" s="35">
        <v>0</v>
      </c>
      <c r="M169" s="469">
        <v>5247.4972200000002</v>
      </c>
      <c r="N169" s="35">
        <v>0</v>
      </c>
      <c r="O169" s="35">
        <v>0</v>
      </c>
      <c r="P169" s="446">
        <v>45138</v>
      </c>
      <c r="Q169" s="400">
        <v>45082</v>
      </c>
      <c r="R169" s="37" t="s">
        <v>693</v>
      </c>
      <c r="S169" s="35"/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444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0</v>
      </c>
      <c r="BY169" s="34">
        <v>0</v>
      </c>
      <c r="BZ169" s="469">
        <v>5247.4972200000002</v>
      </c>
      <c r="CA169" s="37" t="s">
        <v>2493</v>
      </c>
      <c r="CB169" s="37" t="s">
        <v>2028</v>
      </c>
      <c r="CC169" s="447">
        <v>0</v>
      </c>
      <c r="CD169" s="447">
        <v>5247.4972200000002</v>
      </c>
      <c r="CE169" s="27" t="s">
        <v>1968</v>
      </c>
      <c r="CF169" s="10"/>
      <c r="CG169" s="27" t="s">
        <v>2024</v>
      </c>
      <c r="CH169" s="10" t="s">
        <v>2687</v>
      </c>
    </row>
    <row r="170" spans="1:86" ht="54" outlineLevel="1">
      <c r="A170" s="649"/>
      <c r="B170" s="445" t="s">
        <v>2500</v>
      </c>
      <c r="C170" s="571" t="s">
        <v>80</v>
      </c>
      <c r="D170" s="183" t="s">
        <v>194</v>
      </c>
      <c r="E170" s="183" t="s">
        <v>1065</v>
      </c>
      <c r="F170" s="184" t="s">
        <v>80</v>
      </c>
      <c r="G170" s="184" t="s">
        <v>80</v>
      </c>
      <c r="H170" s="183" t="s">
        <v>324</v>
      </c>
      <c r="I170" s="235">
        <v>10723.22956</v>
      </c>
      <c r="J170" s="470">
        <v>10723.22956</v>
      </c>
      <c r="K170" s="235">
        <v>0</v>
      </c>
      <c r="L170" s="235">
        <v>0</v>
      </c>
      <c r="M170" s="470">
        <v>10723.22956</v>
      </c>
      <c r="N170" s="235">
        <v>0</v>
      </c>
      <c r="O170" s="235">
        <v>0</v>
      </c>
      <c r="P170" s="463">
        <v>45147</v>
      </c>
      <c r="Q170" s="464">
        <v>45082</v>
      </c>
      <c r="R170" s="234" t="s">
        <v>496</v>
      </c>
      <c r="S170" s="235"/>
      <c r="T170" s="235">
        <v>0</v>
      </c>
      <c r="U170" s="235">
        <v>0</v>
      </c>
      <c r="V170" s="235">
        <v>0</v>
      </c>
      <c r="W170" s="235">
        <v>0</v>
      </c>
      <c r="X170" s="235">
        <v>0</v>
      </c>
      <c r="Y170" s="235">
        <v>0</v>
      </c>
      <c r="Z170" s="235">
        <v>0</v>
      </c>
      <c r="AA170" s="235">
        <v>0</v>
      </c>
      <c r="AB170" s="465">
        <v>0</v>
      </c>
      <c r="AC170" s="235">
        <v>0</v>
      </c>
      <c r="AD170" s="235">
        <v>0</v>
      </c>
      <c r="AE170" s="235">
        <v>0</v>
      </c>
      <c r="AF170" s="235">
        <v>0</v>
      </c>
      <c r="AG170" s="235">
        <v>0</v>
      </c>
      <c r="AH170" s="235">
        <v>0</v>
      </c>
      <c r="AI170" s="185">
        <v>0</v>
      </c>
      <c r="AJ170" s="185">
        <v>0</v>
      </c>
      <c r="AK170" s="185">
        <v>0</v>
      </c>
      <c r="AL170" s="185">
        <v>0</v>
      </c>
      <c r="AM170" s="185">
        <v>0</v>
      </c>
      <c r="AN170" s="185">
        <v>0</v>
      </c>
      <c r="AO170" s="185">
        <v>0</v>
      </c>
      <c r="AP170" s="185">
        <v>0</v>
      </c>
      <c r="AQ170" s="185">
        <v>0</v>
      </c>
      <c r="AR170" s="185">
        <v>0</v>
      </c>
      <c r="AS170" s="185">
        <v>0</v>
      </c>
      <c r="AT170" s="185">
        <v>0</v>
      </c>
      <c r="AU170" s="185">
        <v>0</v>
      </c>
      <c r="AV170" s="185">
        <v>0</v>
      </c>
      <c r="AW170" s="185">
        <v>0</v>
      </c>
      <c r="AX170" s="185">
        <v>0</v>
      </c>
      <c r="AY170" s="185">
        <v>0</v>
      </c>
      <c r="AZ170" s="185">
        <v>0</v>
      </c>
      <c r="BA170" s="185">
        <v>0</v>
      </c>
      <c r="BB170" s="185">
        <v>0</v>
      </c>
      <c r="BC170" s="185">
        <v>0</v>
      </c>
      <c r="BD170" s="185">
        <v>0</v>
      </c>
      <c r="BE170" s="185">
        <v>0</v>
      </c>
      <c r="BF170" s="185">
        <v>0</v>
      </c>
      <c r="BG170" s="185">
        <v>0</v>
      </c>
      <c r="BH170" s="185">
        <v>0</v>
      </c>
      <c r="BI170" s="185">
        <v>0</v>
      </c>
      <c r="BJ170" s="185">
        <v>0</v>
      </c>
      <c r="BK170" s="185">
        <v>0</v>
      </c>
      <c r="BL170" s="185">
        <v>0</v>
      </c>
      <c r="BM170" s="185">
        <v>0</v>
      </c>
      <c r="BN170" s="185">
        <v>0</v>
      </c>
      <c r="BO170" s="185">
        <v>0</v>
      </c>
      <c r="BP170" s="185">
        <v>0</v>
      </c>
      <c r="BQ170" s="185">
        <v>0</v>
      </c>
      <c r="BR170" s="185">
        <v>0</v>
      </c>
      <c r="BS170" s="185">
        <v>0</v>
      </c>
      <c r="BT170" s="185">
        <v>0</v>
      </c>
      <c r="BU170" s="185">
        <v>0</v>
      </c>
      <c r="BV170" s="185">
        <v>0</v>
      </c>
      <c r="BW170" s="185">
        <v>0</v>
      </c>
      <c r="BX170" s="185">
        <v>0</v>
      </c>
      <c r="BY170" s="185">
        <v>0</v>
      </c>
      <c r="BZ170" s="470">
        <v>10723.22956</v>
      </c>
      <c r="CA170" s="234" t="s">
        <v>2493</v>
      </c>
      <c r="CB170" s="234" t="s">
        <v>2028</v>
      </c>
      <c r="CC170" s="466">
        <v>0</v>
      </c>
      <c r="CD170" s="466">
        <v>10723.22956</v>
      </c>
      <c r="CE170" s="183" t="s">
        <v>1968</v>
      </c>
      <c r="CF170" s="184"/>
      <c r="CG170" s="183" t="s">
        <v>2024</v>
      </c>
      <c r="CH170" s="184" t="s">
        <v>2684</v>
      </c>
    </row>
    <row r="171" spans="1:86" ht="54" outlineLevel="1">
      <c r="A171" s="649"/>
      <c r="B171" s="66" t="s">
        <v>2501</v>
      </c>
      <c r="C171" s="395" t="s">
        <v>80</v>
      </c>
      <c r="D171" s="27" t="s">
        <v>194</v>
      </c>
      <c r="E171" s="27" t="s">
        <v>1065</v>
      </c>
      <c r="F171" s="10" t="s">
        <v>80</v>
      </c>
      <c r="G171" s="10" t="s">
        <v>80</v>
      </c>
      <c r="H171" s="27" t="s">
        <v>324</v>
      </c>
      <c r="I171" s="35">
        <v>13775.628860000001</v>
      </c>
      <c r="J171" s="35">
        <v>13775.628860000001</v>
      </c>
      <c r="K171" s="35">
        <v>0</v>
      </c>
      <c r="L171" s="35">
        <v>0</v>
      </c>
      <c r="M171" s="35">
        <v>13775.628860000001</v>
      </c>
      <c r="N171" s="35">
        <v>0</v>
      </c>
      <c r="O171" s="35">
        <v>0</v>
      </c>
      <c r="P171" s="446">
        <v>45233</v>
      </c>
      <c r="Q171" s="400">
        <v>45020</v>
      </c>
      <c r="R171" s="37" t="s">
        <v>693</v>
      </c>
      <c r="S171" s="35"/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444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5">
        <v>13775.628860000001</v>
      </c>
      <c r="CA171" s="37" t="s">
        <v>2493</v>
      </c>
      <c r="CB171" s="37" t="s">
        <v>2028</v>
      </c>
      <c r="CC171" s="447">
        <v>0</v>
      </c>
      <c r="CD171" s="447">
        <v>13443.39978</v>
      </c>
      <c r="CE171" s="27" t="s">
        <v>1968</v>
      </c>
      <c r="CF171" s="10"/>
      <c r="CG171" s="27" t="s">
        <v>2676</v>
      </c>
      <c r="CH171" s="10" t="s">
        <v>2687</v>
      </c>
    </row>
    <row r="172" spans="1:86" s="351" customFormat="1" ht="54" outlineLevel="1">
      <c r="A172" s="649"/>
      <c r="B172" s="66" t="s">
        <v>2502</v>
      </c>
      <c r="C172" s="395" t="s">
        <v>80</v>
      </c>
      <c r="D172" s="27" t="s">
        <v>194</v>
      </c>
      <c r="E172" s="27" t="s">
        <v>1065</v>
      </c>
      <c r="F172" s="10" t="s">
        <v>80</v>
      </c>
      <c r="G172" s="10" t="s">
        <v>80</v>
      </c>
      <c r="H172" s="27" t="s">
        <v>324</v>
      </c>
      <c r="I172" s="35">
        <v>69398.098400000003</v>
      </c>
      <c r="J172" s="35">
        <v>69398.098400000003</v>
      </c>
      <c r="K172" s="35">
        <v>0</v>
      </c>
      <c r="L172" s="35">
        <v>0</v>
      </c>
      <c r="M172" s="35">
        <v>69398.098400000003</v>
      </c>
      <c r="N172" s="35">
        <v>0</v>
      </c>
      <c r="O172" s="35">
        <v>0</v>
      </c>
      <c r="P172" s="446" t="s">
        <v>80</v>
      </c>
      <c r="Q172" s="400">
        <v>45044</v>
      </c>
      <c r="R172" s="37" t="s">
        <v>1666</v>
      </c>
      <c r="S172" s="35"/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444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5">
        <v>69398.098400000003</v>
      </c>
      <c r="CA172" s="37" t="s">
        <v>2493</v>
      </c>
      <c r="CB172" s="37" t="s">
        <v>2028</v>
      </c>
      <c r="CC172" s="447">
        <v>0</v>
      </c>
      <c r="CD172" s="447">
        <v>45357.051200000002</v>
      </c>
      <c r="CE172" s="27" t="s">
        <v>1968</v>
      </c>
      <c r="CF172" s="10"/>
      <c r="CG172" s="27" t="s">
        <v>2010</v>
      </c>
      <c r="CH172" s="10" t="s">
        <v>2687</v>
      </c>
    </row>
    <row r="173" spans="1:86" ht="54" outlineLevel="1">
      <c r="A173" s="649"/>
      <c r="B173" s="445" t="s">
        <v>2503</v>
      </c>
      <c r="C173" s="395" t="s">
        <v>80</v>
      </c>
      <c r="D173" s="27" t="s">
        <v>194</v>
      </c>
      <c r="E173" s="27" t="s">
        <v>1065</v>
      </c>
      <c r="F173" s="10" t="s">
        <v>80</v>
      </c>
      <c r="G173" s="10" t="s">
        <v>80</v>
      </c>
      <c r="H173" s="27" t="s">
        <v>324</v>
      </c>
      <c r="I173" s="35">
        <v>15166.504800000001</v>
      </c>
      <c r="J173" s="35">
        <v>15166.504800000001</v>
      </c>
      <c r="K173" s="35">
        <v>0</v>
      </c>
      <c r="L173" s="35">
        <v>0</v>
      </c>
      <c r="M173" s="35">
        <v>15166.504800000001</v>
      </c>
      <c r="N173" s="35">
        <v>0</v>
      </c>
      <c r="O173" s="35">
        <v>0</v>
      </c>
      <c r="P173" s="446">
        <v>45218</v>
      </c>
      <c r="Q173" s="400">
        <v>45075</v>
      </c>
      <c r="R173" s="37" t="s">
        <v>693</v>
      </c>
      <c r="S173" s="35"/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444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5">
        <v>15166.504800000001</v>
      </c>
      <c r="CA173" s="37" t="s">
        <v>2493</v>
      </c>
      <c r="CB173" s="37" t="s">
        <v>2028</v>
      </c>
      <c r="CC173" s="447">
        <v>0</v>
      </c>
      <c r="CD173" s="447">
        <v>8684.4403600000005</v>
      </c>
      <c r="CE173" s="27" t="s">
        <v>1968</v>
      </c>
      <c r="CF173" s="10"/>
      <c r="CG173" s="27" t="s">
        <v>2011</v>
      </c>
      <c r="CH173" s="10" t="s">
        <v>2687</v>
      </c>
    </row>
    <row r="174" spans="1:86" s="351" customFormat="1" ht="54" outlineLevel="1">
      <c r="A174" s="649"/>
      <c r="B174" s="66" t="s">
        <v>2504</v>
      </c>
      <c r="C174" s="395" t="s">
        <v>80</v>
      </c>
      <c r="D174" s="27" t="s">
        <v>194</v>
      </c>
      <c r="E174" s="27" t="s">
        <v>1065</v>
      </c>
      <c r="F174" s="10" t="s">
        <v>80</v>
      </c>
      <c r="G174" s="10" t="s">
        <v>80</v>
      </c>
      <c r="H174" s="27" t="s">
        <v>324</v>
      </c>
      <c r="I174" s="35">
        <v>28522.30458</v>
      </c>
      <c r="J174" s="35">
        <v>28322.30458</v>
      </c>
      <c r="K174" s="35">
        <v>200</v>
      </c>
      <c r="L174" s="35">
        <v>0</v>
      </c>
      <c r="M174" s="35">
        <v>28322.30458</v>
      </c>
      <c r="N174" s="35">
        <v>0</v>
      </c>
      <c r="O174" s="35">
        <v>0</v>
      </c>
      <c r="P174" s="446">
        <v>45266</v>
      </c>
      <c r="Q174" s="400">
        <v>45103</v>
      </c>
      <c r="R174" s="37" t="s">
        <v>693</v>
      </c>
      <c r="S174" s="35"/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444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4">
        <v>0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5">
        <v>28322.30458</v>
      </c>
      <c r="CA174" s="37" t="s">
        <v>2493</v>
      </c>
      <c r="CB174" s="37" t="s">
        <v>2028</v>
      </c>
      <c r="CC174" s="447">
        <v>0</v>
      </c>
      <c r="CD174" s="447">
        <v>28518.323700000001</v>
      </c>
      <c r="CE174" s="27" t="s">
        <v>1968</v>
      </c>
      <c r="CF174" s="10"/>
      <c r="CG174" s="27" t="s">
        <v>2009</v>
      </c>
      <c r="CH174" s="10" t="s">
        <v>2687</v>
      </c>
    </row>
    <row r="175" spans="1:86" s="351" customFormat="1" ht="54" outlineLevel="1">
      <c r="A175" s="649"/>
      <c r="B175" s="445" t="s">
        <v>2505</v>
      </c>
      <c r="C175" s="571" t="s">
        <v>80</v>
      </c>
      <c r="D175" s="183" t="s">
        <v>194</v>
      </c>
      <c r="E175" s="183" t="s">
        <v>1065</v>
      </c>
      <c r="F175" s="184" t="s">
        <v>80</v>
      </c>
      <c r="G175" s="184" t="s">
        <v>80</v>
      </c>
      <c r="H175" s="183" t="s">
        <v>324</v>
      </c>
      <c r="I175" s="235">
        <v>15738.164479999999</v>
      </c>
      <c r="J175" s="235">
        <v>15738.164479999999</v>
      </c>
      <c r="K175" s="235">
        <v>0</v>
      </c>
      <c r="L175" s="235">
        <v>0</v>
      </c>
      <c r="M175" s="235">
        <v>15738.164479999999</v>
      </c>
      <c r="N175" s="235">
        <v>0</v>
      </c>
      <c r="O175" s="235">
        <v>0</v>
      </c>
      <c r="P175" s="463">
        <v>45183</v>
      </c>
      <c r="Q175" s="464">
        <v>45061</v>
      </c>
      <c r="R175" s="234" t="s">
        <v>496</v>
      </c>
      <c r="S175" s="235"/>
      <c r="T175" s="235">
        <v>0</v>
      </c>
      <c r="U175" s="235">
        <v>0</v>
      </c>
      <c r="V175" s="235">
        <v>0</v>
      </c>
      <c r="W175" s="235">
        <v>0</v>
      </c>
      <c r="X175" s="235">
        <v>0</v>
      </c>
      <c r="Y175" s="235">
        <v>0</v>
      </c>
      <c r="Z175" s="235">
        <v>0</v>
      </c>
      <c r="AA175" s="235">
        <v>0</v>
      </c>
      <c r="AB175" s="465">
        <v>0</v>
      </c>
      <c r="AC175" s="235">
        <v>0</v>
      </c>
      <c r="AD175" s="235">
        <v>0</v>
      </c>
      <c r="AE175" s="235">
        <v>0</v>
      </c>
      <c r="AF175" s="235">
        <v>0</v>
      </c>
      <c r="AG175" s="235">
        <v>0</v>
      </c>
      <c r="AH175" s="23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185">
        <v>0</v>
      </c>
      <c r="AP175" s="185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185">
        <v>0</v>
      </c>
      <c r="BB175" s="185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185">
        <v>0</v>
      </c>
      <c r="BN175" s="185">
        <v>0</v>
      </c>
      <c r="BO175" s="185">
        <v>0</v>
      </c>
      <c r="BP175" s="185">
        <v>0</v>
      </c>
      <c r="BQ175" s="185">
        <v>0</v>
      </c>
      <c r="BR175" s="185">
        <v>0</v>
      </c>
      <c r="BS175" s="185">
        <v>0</v>
      </c>
      <c r="BT175" s="185">
        <v>0</v>
      </c>
      <c r="BU175" s="185">
        <v>0</v>
      </c>
      <c r="BV175" s="185">
        <v>0</v>
      </c>
      <c r="BW175" s="185">
        <v>0</v>
      </c>
      <c r="BX175" s="185">
        <v>0</v>
      </c>
      <c r="BY175" s="185">
        <v>0</v>
      </c>
      <c r="BZ175" s="235">
        <v>15738.164479999999</v>
      </c>
      <c r="CA175" s="234" t="s">
        <v>2493</v>
      </c>
      <c r="CB175" s="234" t="s">
        <v>2028</v>
      </c>
      <c r="CC175" s="466">
        <v>0</v>
      </c>
      <c r="CD175" s="466">
        <v>15738.164479999999</v>
      </c>
      <c r="CE175" s="183" t="s">
        <v>1968</v>
      </c>
      <c r="CF175" s="184"/>
      <c r="CG175" s="183" t="s">
        <v>2019</v>
      </c>
      <c r="CH175" s="184" t="s">
        <v>2687</v>
      </c>
    </row>
    <row r="176" spans="1:86" s="351" customFormat="1" ht="54" outlineLevel="1">
      <c r="A176" s="649"/>
      <c r="B176" s="445" t="s">
        <v>2506</v>
      </c>
      <c r="C176" s="571" t="s">
        <v>80</v>
      </c>
      <c r="D176" s="183" t="s">
        <v>194</v>
      </c>
      <c r="E176" s="183" t="s">
        <v>1065</v>
      </c>
      <c r="F176" s="184" t="s">
        <v>80</v>
      </c>
      <c r="G176" s="184" t="s">
        <v>80</v>
      </c>
      <c r="H176" s="183" t="s">
        <v>324</v>
      </c>
      <c r="I176" s="235">
        <v>5517.6</v>
      </c>
      <c r="J176" s="235">
        <v>5517.6</v>
      </c>
      <c r="K176" s="235">
        <v>0</v>
      </c>
      <c r="L176" s="235">
        <v>0</v>
      </c>
      <c r="M176" s="235">
        <v>5517.6</v>
      </c>
      <c r="N176" s="235">
        <v>0</v>
      </c>
      <c r="O176" s="235">
        <v>0</v>
      </c>
      <c r="P176" s="463">
        <v>45125</v>
      </c>
      <c r="Q176" s="464">
        <v>45061</v>
      </c>
      <c r="R176" s="234" t="s">
        <v>496</v>
      </c>
      <c r="S176" s="235"/>
      <c r="T176" s="235">
        <v>0</v>
      </c>
      <c r="U176" s="235">
        <v>0</v>
      </c>
      <c r="V176" s="235">
        <v>0</v>
      </c>
      <c r="W176" s="235">
        <v>0</v>
      </c>
      <c r="X176" s="235">
        <v>0</v>
      </c>
      <c r="Y176" s="235">
        <v>0</v>
      </c>
      <c r="Z176" s="235">
        <v>0</v>
      </c>
      <c r="AA176" s="235">
        <v>0</v>
      </c>
      <c r="AB176" s="465">
        <v>0</v>
      </c>
      <c r="AC176" s="235">
        <v>0</v>
      </c>
      <c r="AD176" s="235">
        <v>0</v>
      </c>
      <c r="AE176" s="235">
        <v>0</v>
      </c>
      <c r="AF176" s="235">
        <v>0</v>
      </c>
      <c r="AG176" s="235">
        <v>0</v>
      </c>
      <c r="AH176" s="23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185">
        <v>0</v>
      </c>
      <c r="AP176" s="185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185">
        <v>0</v>
      </c>
      <c r="BB176" s="185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185">
        <v>0</v>
      </c>
      <c r="BN176" s="185">
        <v>0</v>
      </c>
      <c r="BO176" s="185">
        <v>0</v>
      </c>
      <c r="BP176" s="185">
        <v>0</v>
      </c>
      <c r="BQ176" s="185">
        <v>0</v>
      </c>
      <c r="BR176" s="185">
        <v>0</v>
      </c>
      <c r="BS176" s="185">
        <v>0</v>
      </c>
      <c r="BT176" s="185">
        <v>0</v>
      </c>
      <c r="BU176" s="185">
        <v>0</v>
      </c>
      <c r="BV176" s="185">
        <v>0</v>
      </c>
      <c r="BW176" s="185">
        <v>0</v>
      </c>
      <c r="BX176" s="185">
        <v>0</v>
      </c>
      <c r="BY176" s="185">
        <v>0</v>
      </c>
      <c r="BZ176" s="235">
        <v>5517.6</v>
      </c>
      <c r="CA176" s="234" t="s">
        <v>2493</v>
      </c>
      <c r="CB176" s="234" t="s">
        <v>2028</v>
      </c>
      <c r="CC176" s="466">
        <v>0</v>
      </c>
      <c r="CD176" s="466">
        <v>5517.6</v>
      </c>
      <c r="CE176" s="183" t="s">
        <v>1968</v>
      </c>
      <c r="CF176" s="184"/>
      <c r="CG176" s="183" t="s">
        <v>2016</v>
      </c>
      <c r="CH176" s="184" t="s">
        <v>2684</v>
      </c>
    </row>
    <row r="177" spans="1:86" s="351" customFormat="1" ht="54" outlineLevel="1">
      <c r="A177" s="649"/>
      <c r="B177" s="445" t="s">
        <v>2507</v>
      </c>
      <c r="C177" s="571" t="s">
        <v>80</v>
      </c>
      <c r="D177" s="183" t="s">
        <v>194</v>
      </c>
      <c r="E177" s="183" t="s">
        <v>1065</v>
      </c>
      <c r="F177" s="184" t="s">
        <v>80</v>
      </c>
      <c r="G177" s="184" t="s">
        <v>80</v>
      </c>
      <c r="H177" s="183" t="s">
        <v>324</v>
      </c>
      <c r="I177" s="235">
        <v>3375.6184199999998</v>
      </c>
      <c r="J177" s="235">
        <v>3375.6184199999998</v>
      </c>
      <c r="K177" s="235">
        <v>0</v>
      </c>
      <c r="L177" s="235">
        <v>0</v>
      </c>
      <c r="M177" s="235">
        <v>3375.6184199999998</v>
      </c>
      <c r="N177" s="235">
        <v>0</v>
      </c>
      <c r="O177" s="235">
        <v>0</v>
      </c>
      <c r="P177" s="463">
        <v>45056</v>
      </c>
      <c r="Q177" s="464">
        <v>45033</v>
      </c>
      <c r="R177" s="234" t="s">
        <v>496</v>
      </c>
      <c r="S177" s="235"/>
      <c r="T177" s="235">
        <v>0</v>
      </c>
      <c r="U177" s="235">
        <v>0</v>
      </c>
      <c r="V177" s="235">
        <v>0</v>
      </c>
      <c r="W177" s="235">
        <v>0</v>
      </c>
      <c r="X177" s="235">
        <v>0</v>
      </c>
      <c r="Y177" s="235">
        <v>0</v>
      </c>
      <c r="Z177" s="235">
        <v>0</v>
      </c>
      <c r="AA177" s="235">
        <v>0</v>
      </c>
      <c r="AB177" s="465">
        <v>0</v>
      </c>
      <c r="AC177" s="235">
        <v>0</v>
      </c>
      <c r="AD177" s="235">
        <v>0</v>
      </c>
      <c r="AE177" s="235">
        <v>0</v>
      </c>
      <c r="AF177" s="235">
        <v>0</v>
      </c>
      <c r="AG177" s="235">
        <v>0</v>
      </c>
      <c r="AH177" s="235">
        <v>0</v>
      </c>
      <c r="AI177" s="185">
        <v>0</v>
      </c>
      <c r="AJ177" s="185">
        <v>0</v>
      </c>
      <c r="AK177" s="185">
        <v>0</v>
      </c>
      <c r="AL177" s="185">
        <v>0</v>
      </c>
      <c r="AM177" s="185">
        <v>0</v>
      </c>
      <c r="AN177" s="185">
        <v>0</v>
      </c>
      <c r="AO177" s="185">
        <v>0</v>
      </c>
      <c r="AP177" s="185">
        <v>0</v>
      </c>
      <c r="AQ177" s="185">
        <v>0</v>
      </c>
      <c r="AR177" s="185">
        <v>0</v>
      </c>
      <c r="AS177" s="185">
        <v>0</v>
      </c>
      <c r="AT177" s="185">
        <v>0</v>
      </c>
      <c r="AU177" s="185">
        <v>0</v>
      </c>
      <c r="AV177" s="185">
        <v>0</v>
      </c>
      <c r="AW177" s="185">
        <v>0</v>
      </c>
      <c r="AX177" s="185">
        <v>0</v>
      </c>
      <c r="AY177" s="185">
        <v>0</v>
      </c>
      <c r="AZ177" s="185">
        <v>0</v>
      </c>
      <c r="BA177" s="185">
        <v>0</v>
      </c>
      <c r="BB177" s="185">
        <v>0</v>
      </c>
      <c r="BC177" s="185">
        <v>0</v>
      </c>
      <c r="BD177" s="185">
        <v>0</v>
      </c>
      <c r="BE177" s="185">
        <v>0</v>
      </c>
      <c r="BF177" s="185">
        <v>0</v>
      </c>
      <c r="BG177" s="185">
        <v>0</v>
      </c>
      <c r="BH177" s="185">
        <v>0</v>
      </c>
      <c r="BI177" s="185">
        <v>0</v>
      </c>
      <c r="BJ177" s="185">
        <v>0</v>
      </c>
      <c r="BK177" s="185">
        <v>0</v>
      </c>
      <c r="BL177" s="185">
        <v>0</v>
      </c>
      <c r="BM177" s="185">
        <v>0</v>
      </c>
      <c r="BN177" s="185">
        <v>0</v>
      </c>
      <c r="BO177" s="185">
        <v>0</v>
      </c>
      <c r="BP177" s="185">
        <v>0</v>
      </c>
      <c r="BQ177" s="185">
        <v>0</v>
      </c>
      <c r="BR177" s="185">
        <v>0</v>
      </c>
      <c r="BS177" s="185">
        <v>0</v>
      </c>
      <c r="BT177" s="185">
        <v>0</v>
      </c>
      <c r="BU177" s="185">
        <v>0</v>
      </c>
      <c r="BV177" s="185">
        <v>0</v>
      </c>
      <c r="BW177" s="185">
        <v>0</v>
      </c>
      <c r="BX177" s="185">
        <v>0</v>
      </c>
      <c r="BY177" s="185">
        <v>0</v>
      </c>
      <c r="BZ177" s="235">
        <v>3375.6184199999998</v>
      </c>
      <c r="CA177" s="234" t="s">
        <v>2493</v>
      </c>
      <c r="CB177" s="234" t="s">
        <v>2028</v>
      </c>
      <c r="CC177" s="466">
        <v>0</v>
      </c>
      <c r="CD177" s="466">
        <v>3375.6184199999998</v>
      </c>
      <c r="CE177" s="183" t="s">
        <v>1968</v>
      </c>
      <c r="CF177" s="184"/>
      <c r="CG177" s="183" t="s">
        <v>2011</v>
      </c>
      <c r="CH177" s="184" t="s">
        <v>2687</v>
      </c>
    </row>
    <row r="178" spans="1:86" ht="54" outlineLevel="1">
      <c r="A178" s="649"/>
      <c r="B178" s="445" t="s">
        <v>2508</v>
      </c>
      <c r="C178" s="571" t="s">
        <v>80</v>
      </c>
      <c r="D178" s="183" t="s">
        <v>194</v>
      </c>
      <c r="E178" s="183" t="s">
        <v>1065</v>
      </c>
      <c r="F178" s="184" t="s">
        <v>80</v>
      </c>
      <c r="G178" s="184" t="s">
        <v>80</v>
      </c>
      <c r="H178" s="183" t="s">
        <v>324</v>
      </c>
      <c r="I178" s="235">
        <v>3011.4535999999998</v>
      </c>
      <c r="J178" s="235">
        <v>3011.4535999999998</v>
      </c>
      <c r="K178" s="235">
        <v>0</v>
      </c>
      <c r="L178" s="235">
        <v>0</v>
      </c>
      <c r="M178" s="235">
        <v>3011.4535999999998</v>
      </c>
      <c r="N178" s="235">
        <v>0</v>
      </c>
      <c r="O178" s="235">
        <v>0</v>
      </c>
      <c r="P178" s="463">
        <v>45049</v>
      </c>
      <c r="Q178" s="464">
        <v>45033</v>
      </c>
      <c r="R178" s="234" t="s">
        <v>496</v>
      </c>
      <c r="S178" s="235"/>
      <c r="T178" s="235">
        <v>0</v>
      </c>
      <c r="U178" s="235">
        <v>0</v>
      </c>
      <c r="V178" s="235">
        <v>0</v>
      </c>
      <c r="W178" s="235">
        <v>0</v>
      </c>
      <c r="X178" s="235">
        <v>0</v>
      </c>
      <c r="Y178" s="235">
        <v>0</v>
      </c>
      <c r="Z178" s="235">
        <v>0</v>
      </c>
      <c r="AA178" s="235">
        <v>0</v>
      </c>
      <c r="AB178" s="465">
        <v>0</v>
      </c>
      <c r="AC178" s="235">
        <v>0</v>
      </c>
      <c r="AD178" s="235">
        <v>0</v>
      </c>
      <c r="AE178" s="235">
        <v>0</v>
      </c>
      <c r="AF178" s="235">
        <v>0</v>
      </c>
      <c r="AG178" s="235">
        <v>0</v>
      </c>
      <c r="AH178" s="235">
        <v>0</v>
      </c>
      <c r="AI178" s="185">
        <v>0</v>
      </c>
      <c r="AJ178" s="185">
        <v>0</v>
      </c>
      <c r="AK178" s="185">
        <v>0</v>
      </c>
      <c r="AL178" s="185">
        <v>0</v>
      </c>
      <c r="AM178" s="185">
        <v>0</v>
      </c>
      <c r="AN178" s="185">
        <v>0</v>
      </c>
      <c r="AO178" s="185">
        <v>0</v>
      </c>
      <c r="AP178" s="185">
        <v>0</v>
      </c>
      <c r="AQ178" s="185">
        <v>0</v>
      </c>
      <c r="AR178" s="185">
        <v>0</v>
      </c>
      <c r="AS178" s="185">
        <v>0</v>
      </c>
      <c r="AT178" s="185">
        <v>0</v>
      </c>
      <c r="AU178" s="185">
        <v>0</v>
      </c>
      <c r="AV178" s="185">
        <v>0</v>
      </c>
      <c r="AW178" s="185">
        <v>0</v>
      </c>
      <c r="AX178" s="185">
        <v>0</v>
      </c>
      <c r="AY178" s="185">
        <v>0</v>
      </c>
      <c r="AZ178" s="185">
        <v>0</v>
      </c>
      <c r="BA178" s="185">
        <v>0</v>
      </c>
      <c r="BB178" s="185">
        <v>0</v>
      </c>
      <c r="BC178" s="185">
        <v>0</v>
      </c>
      <c r="BD178" s="185">
        <v>0</v>
      </c>
      <c r="BE178" s="185">
        <v>0</v>
      </c>
      <c r="BF178" s="185">
        <v>0</v>
      </c>
      <c r="BG178" s="185">
        <v>0</v>
      </c>
      <c r="BH178" s="185">
        <v>0</v>
      </c>
      <c r="BI178" s="185">
        <v>0</v>
      </c>
      <c r="BJ178" s="185">
        <v>0</v>
      </c>
      <c r="BK178" s="185">
        <v>0</v>
      </c>
      <c r="BL178" s="185">
        <v>0</v>
      </c>
      <c r="BM178" s="185">
        <v>0</v>
      </c>
      <c r="BN178" s="185">
        <v>0</v>
      </c>
      <c r="BO178" s="185">
        <v>0</v>
      </c>
      <c r="BP178" s="185">
        <v>0</v>
      </c>
      <c r="BQ178" s="185">
        <v>0</v>
      </c>
      <c r="BR178" s="185">
        <v>0</v>
      </c>
      <c r="BS178" s="185">
        <v>0</v>
      </c>
      <c r="BT178" s="185">
        <v>0</v>
      </c>
      <c r="BU178" s="185">
        <v>0</v>
      </c>
      <c r="BV178" s="185">
        <v>0</v>
      </c>
      <c r="BW178" s="185">
        <v>0</v>
      </c>
      <c r="BX178" s="185">
        <v>0</v>
      </c>
      <c r="BY178" s="185">
        <v>0</v>
      </c>
      <c r="BZ178" s="235">
        <v>3011.4535999999998</v>
      </c>
      <c r="CA178" s="234" t="s">
        <v>2493</v>
      </c>
      <c r="CB178" s="234" t="s">
        <v>2028</v>
      </c>
      <c r="CC178" s="466">
        <v>0</v>
      </c>
      <c r="CD178" s="466">
        <v>3011.4535999999998</v>
      </c>
      <c r="CE178" s="183" t="s">
        <v>1968</v>
      </c>
      <c r="CF178" s="184"/>
      <c r="CG178" s="183" t="s">
        <v>3082</v>
      </c>
      <c r="CH178" s="184" t="s">
        <v>2687</v>
      </c>
    </row>
    <row r="179" spans="1:86" ht="54" outlineLevel="1">
      <c r="A179" s="649"/>
      <c r="B179" s="66" t="s">
        <v>2509</v>
      </c>
      <c r="C179" s="395" t="s">
        <v>80</v>
      </c>
      <c r="D179" s="27" t="s">
        <v>194</v>
      </c>
      <c r="E179" s="27" t="s">
        <v>1065</v>
      </c>
      <c r="F179" s="10" t="s">
        <v>80</v>
      </c>
      <c r="G179" s="10" t="s">
        <v>2694</v>
      </c>
      <c r="H179" s="27" t="s">
        <v>324</v>
      </c>
      <c r="I179" s="35">
        <v>16756.584149999999</v>
      </c>
      <c r="J179" s="35">
        <v>16756.584149999999</v>
      </c>
      <c r="K179" s="35">
        <v>0</v>
      </c>
      <c r="L179" s="35">
        <v>0</v>
      </c>
      <c r="M179" s="35">
        <v>16756.584149999999</v>
      </c>
      <c r="N179" s="35">
        <v>0</v>
      </c>
      <c r="O179" s="35">
        <v>0</v>
      </c>
      <c r="P179" s="446">
        <v>45244</v>
      </c>
      <c r="Q179" s="400">
        <v>45122</v>
      </c>
      <c r="R179" s="37" t="s">
        <v>693</v>
      </c>
      <c r="S179" s="35"/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444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5">
        <v>16756.584149999999</v>
      </c>
      <c r="CA179" s="37" t="s">
        <v>2493</v>
      </c>
      <c r="CB179" s="37" t="s">
        <v>2028</v>
      </c>
      <c r="CC179" s="447">
        <v>0</v>
      </c>
      <c r="CD179" s="447">
        <v>14800.926020000001</v>
      </c>
      <c r="CE179" s="27" t="s">
        <v>1968</v>
      </c>
      <c r="CF179" s="10"/>
      <c r="CG179" s="27" t="s">
        <v>2007</v>
      </c>
      <c r="CH179" s="10" t="s">
        <v>2684</v>
      </c>
    </row>
    <row r="180" spans="1:86" s="351" customFormat="1" ht="54" outlineLevel="1">
      <c r="A180" s="649"/>
      <c r="B180" s="66" t="s">
        <v>2510</v>
      </c>
      <c r="C180" s="395" t="s">
        <v>80</v>
      </c>
      <c r="D180" s="27" t="s">
        <v>194</v>
      </c>
      <c r="E180" s="27" t="s">
        <v>1065</v>
      </c>
      <c r="F180" s="10" t="s">
        <v>80</v>
      </c>
      <c r="G180" s="10" t="s">
        <v>80</v>
      </c>
      <c r="H180" s="27" t="s">
        <v>324</v>
      </c>
      <c r="I180" s="35">
        <v>111118.05199000001</v>
      </c>
      <c r="J180" s="35">
        <v>111118.05199000001</v>
      </c>
      <c r="K180" s="35">
        <v>0</v>
      </c>
      <c r="L180" s="35">
        <v>0</v>
      </c>
      <c r="M180" s="35">
        <v>111118.05199000001</v>
      </c>
      <c r="N180" s="35">
        <v>0</v>
      </c>
      <c r="O180" s="35">
        <v>0</v>
      </c>
      <c r="P180" s="446">
        <v>45258</v>
      </c>
      <c r="Q180" s="400">
        <v>45019</v>
      </c>
      <c r="R180" s="37" t="s">
        <v>693</v>
      </c>
      <c r="S180" s="35"/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444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5">
        <v>111118.05199000001</v>
      </c>
      <c r="CA180" s="37" t="s">
        <v>2493</v>
      </c>
      <c r="CB180" s="37" t="s">
        <v>2028</v>
      </c>
      <c r="CC180" s="447">
        <v>0</v>
      </c>
      <c r="CD180" s="447">
        <v>100168.66568000001</v>
      </c>
      <c r="CE180" s="27" t="s">
        <v>1968</v>
      </c>
      <c r="CF180" s="10"/>
      <c r="CG180" s="27" t="s">
        <v>2009</v>
      </c>
      <c r="CH180" s="10" t="s">
        <v>2684</v>
      </c>
    </row>
    <row r="181" spans="1:86" ht="54" outlineLevel="1">
      <c r="A181" s="649"/>
      <c r="B181" s="445" t="s">
        <v>2511</v>
      </c>
      <c r="C181" s="571" t="s">
        <v>80</v>
      </c>
      <c r="D181" s="183" t="s">
        <v>194</v>
      </c>
      <c r="E181" s="183" t="s">
        <v>1065</v>
      </c>
      <c r="F181" s="184" t="s">
        <v>80</v>
      </c>
      <c r="G181" s="184" t="s">
        <v>80</v>
      </c>
      <c r="H181" s="183" t="s">
        <v>324</v>
      </c>
      <c r="I181" s="235">
        <v>8989.9285999999993</v>
      </c>
      <c r="J181" s="235">
        <v>8989.9285999999993</v>
      </c>
      <c r="K181" s="235">
        <v>0</v>
      </c>
      <c r="L181" s="235">
        <v>0</v>
      </c>
      <c r="M181" s="235">
        <v>8989.9285999999993</v>
      </c>
      <c r="N181" s="235">
        <v>0</v>
      </c>
      <c r="O181" s="235">
        <v>0</v>
      </c>
      <c r="P181" s="463">
        <v>45163</v>
      </c>
      <c r="Q181" s="464">
        <v>45075</v>
      </c>
      <c r="R181" s="234" t="s">
        <v>496</v>
      </c>
      <c r="S181" s="235"/>
      <c r="T181" s="235">
        <v>0</v>
      </c>
      <c r="U181" s="235">
        <v>0</v>
      </c>
      <c r="V181" s="235">
        <v>0</v>
      </c>
      <c r="W181" s="235">
        <v>0</v>
      </c>
      <c r="X181" s="235">
        <v>0</v>
      </c>
      <c r="Y181" s="235">
        <v>0</v>
      </c>
      <c r="Z181" s="235">
        <v>0</v>
      </c>
      <c r="AA181" s="235">
        <v>0</v>
      </c>
      <c r="AB181" s="465">
        <v>0</v>
      </c>
      <c r="AC181" s="235">
        <v>0</v>
      </c>
      <c r="AD181" s="235">
        <v>0</v>
      </c>
      <c r="AE181" s="235">
        <v>0</v>
      </c>
      <c r="AF181" s="235">
        <v>0</v>
      </c>
      <c r="AG181" s="235">
        <v>0</v>
      </c>
      <c r="AH181" s="235">
        <v>0</v>
      </c>
      <c r="AI181" s="185">
        <v>0</v>
      </c>
      <c r="AJ181" s="185">
        <v>0</v>
      </c>
      <c r="AK181" s="185">
        <v>0</v>
      </c>
      <c r="AL181" s="185">
        <v>0</v>
      </c>
      <c r="AM181" s="185">
        <v>0</v>
      </c>
      <c r="AN181" s="185">
        <v>0</v>
      </c>
      <c r="AO181" s="185">
        <v>0</v>
      </c>
      <c r="AP181" s="185">
        <v>0</v>
      </c>
      <c r="AQ181" s="185">
        <v>0</v>
      </c>
      <c r="AR181" s="185">
        <v>0</v>
      </c>
      <c r="AS181" s="185">
        <v>0</v>
      </c>
      <c r="AT181" s="185">
        <v>0</v>
      </c>
      <c r="AU181" s="185">
        <v>0</v>
      </c>
      <c r="AV181" s="185">
        <v>0</v>
      </c>
      <c r="AW181" s="185">
        <v>0</v>
      </c>
      <c r="AX181" s="185">
        <v>0</v>
      </c>
      <c r="AY181" s="185">
        <v>0</v>
      </c>
      <c r="AZ181" s="185">
        <v>0</v>
      </c>
      <c r="BA181" s="185">
        <v>0</v>
      </c>
      <c r="BB181" s="185">
        <v>0</v>
      </c>
      <c r="BC181" s="185">
        <v>0</v>
      </c>
      <c r="BD181" s="185">
        <v>0</v>
      </c>
      <c r="BE181" s="185">
        <v>0</v>
      </c>
      <c r="BF181" s="185">
        <v>0</v>
      </c>
      <c r="BG181" s="185">
        <v>0</v>
      </c>
      <c r="BH181" s="185">
        <v>0</v>
      </c>
      <c r="BI181" s="185">
        <v>0</v>
      </c>
      <c r="BJ181" s="185">
        <v>0</v>
      </c>
      <c r="BK181" s="185">
        <v>0</v>
      </c>
      <c r="BL181" s="185">
        <v>0</v>
      </c>
      <c r="BM181" s="185">
        <v>0</v>
      </c>
      <c r="BN181" s="185">
        <v>0</v>
      </c>
      <c r="BO181" s="185">
        <v>0</v>
      </c>
      <c r="BP181" s="185">
        <v>0</v>
      </c>
      <c r="BQ181" s="185">
        <v>0</v>
      </c>
      <c r="BR181" s="185">
        <v>0</v>
      </c>
      <c r="BS181" s="185">
        <v>0</v>
      </c>
      <c r="BT181" s="185">
        <v>0</v>
      </c>
      <c r="BU181" s="185">
        <v>0</v>
      </c>
      <c r="BV181" s="185">
        <v>0</v>
      </c>
      <c r="BW181" s="185">
        <v>0</v>
      </c>
      <c r="BX181" s="185">
        <v>0</v>
      </c>
      <c r="BY181" s="185">
        <v>0</v>
      </c>
      <c r="BZ181" s="235">
        <v>8989.9285999999993</v>
      </c>
      <c r="CA181" s="234" t="s">
        <v>2493</v>
      </c>
      <c r="CB181" s="234" t="s">
        <v>2028</v>
      </c>
      <c r="CC181" s="466">
        <v>0</v>
      </c>
      <c r="CD181" s="466">
        <v>8591.4644599999992</v>
      </c>
      <c r="CE181" s="183" t="s">
        <v>1968</v>
      </c>
      <c r="CF181" s="184"/>
      <c r="CG181" s="183" t="s">
        <v>2015</v>
      </c>
      <c r="CH181" s="184" t="s">
        <v>2687</v>
      </c>
    </row>
    <row r="182" spans="1:86" ht="54" outlineLevel="1">
      <c r="A182" s="649"/>
      <c r="B182" s="66" t="s">
        <v>2512</v>
      </c>
      <c r="C182" s="395" t="s">
        <v>80</v>
      </c>
      <c r="D182" s="27" t="s">
        <v>194</v>
      </c>
      <c r="E182" s="27" t="s">
        <v>1065</v>
      </c>
      <c r="F182" s="10" t="s">
        <v>80</v>
      </c>
      <c r="G182" s="10" t="s">
        <v>80</v>
      </c>
      <c r="H182" s="27" t="s">
        <v>324</v>
      </c>
      <c r="I182" s="35">
        <v>10475.19326</v>
      </c>
      <c r="J182" s="35">
        <v>10475.19326</v>
      </c>
      <c r="K182" s="35">
        <v>0</v>
      </c>
      <c r="L182" s="35">
        <v>0</v>
      </c>
      <c r="M182" s="35">
        <v>10475.19326</v>
      </c>
      <c r="N182" s="35">
        <v>0</v>
      </c>
      <c r="O182" s="35">
        <v>0</v>
      </c>
      <c r="P182" s="446">
        <v>45195</v>
      </c>
      <c r="Q182" s="400">
        <v>45048</v>
      </c>
      <c r="R182" s="37" t="s">
        <v>693</v>
      </c>
      <c r="S182" s="35"/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444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0</v>
      </c>
      <c r="BU182" s="34">
        <v>0</v>
      </c>
      <c r="BV182" s="34">
        <v>0</v>
      </c>
      <c r="BW182" s="34">
        <v>0</v>
      </c>
      <c r="BX182" s="34">
        <v>0</v>
      </c>
      <c r="BY182" s="34">
        <v>0</v>
      </c>
      <c r="BZ182" s="35">
        <v>10475.19326</v>
      </c>
      <c r="CA182" s="37" t="s">
        <v>2493</v>
      </c>
      <c r="CB182" s="37" t="s">
        <v>2028</v>
      </c>
      <c r="CC182" s="447">
        <v>0</v>
      </c>
      <c r="CD182" s="447">
        <v>10475.19326</v>
      </c>
      <c r="CE182" s="27" t="s">
        <v>1968</v>
      </c>
      <c r="CF182" s="10"/>
      <c r="CG182" s="27" t="s">
        <v>2037</v>
      </c>
      <c r="CH182" s="10" t="s">
        <v>2687</v>
      </c>
    </row>
    <row r="183" spans="1:86" s="351" customFormat="1" ht="54" outlineLevel="1">
      <c r="A183" s="649"/>
      <c r="B183" s="66" t="s">
        <v>2513</v>
      </c>
      <c r="C183" s="395" t="s">
        <v>80</v>
      </c>
      <c r="D183" s="27" t="s">
        <v>194</v>
      </c>
      <c r="E183" s="27" t="s">
        <v>1065</v>
      </c>
      <c r="F183" s="10" t="s">
        <v>80</v>
      </c>
      <c r="G183" s="10" t="s">
        <v>80</v>
      </c>
      <c r="H183" s="27" t="s">
        <v>324</v>
      </c>
      <c r="I183" s="35">
        <v>14952.18591</v>
      </c>
      <c r="J183" s="35">
        <v>14952.18591</v>
      </c>
      <c r="K183" s="35">
        <v>0</v>
      </c>
      <c r="L183" s="35">
        <v>0</v>
      </c>
      <c r="M183" s="35">
        <v>14952.18591</v>
      </c>
      <c r="N183" s="35">
        <v>0</v>
      </c>
      <c r="O183" s="35">
        <v>0</v>
      </c>
      <c r="P183" s="446" t="s">
        <v>80</v>
      </c>
      <c r="Q183" s="400">
        <v>45180</v>
      </c>
      <c r="R183" s="37" t="s">
        <v>1666</v>
      </c>
      <c r="S183" s="35"/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444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0</v>
      </c>
      <c r="BU183" s="34">
        <v>0</v>
      </c>
      <c r="BV183" s="34">
        <v>0</v>
      </c>
      <c r="BW183" s="34">
        <v>0</v>
      </c>
      <c r="BX183" s="34">
        <v>0</v>
      </c>
      <c r="BY183" s="34">
        <v>0</v>
      </c>
      <c r="BZ183" s="35">
        <v>14952.18591</v>
      </c>
      <c r="CA183" s="37" t="s">
        <v>2493</v>
      </c>
      <c r="CB183" s="37" t="s">
        <v>2028</v>
      </c>
      <c r="CC183" s="447">
        <v>0</v>
      </c>
      <c r="CD183" s="447">
        <v>11629.124159999999</v>
      </c>
      <c r="CE183" s="27" t="s">
        <v>1968</v>
      </c>
      <c r="CF183" s="10"/>
      <c r="CG183" s="27" t="s">
        <v>2019</v>
      </c>
      <c r="CH183" s="10" t="s">
        <v>2684</v>
      </c>
    </row>
    <row r="184" spans="1:86" s="351" customFormat="1" ht="54" outlineLevel="1">
      <c r="A184" s="649"/>
      <c r="B184" s="445" t="s">
        <v>2514</v>
      </c>
      <c r="C184" s="571" t="s">
        <v>80</v>
      </c>
      <c r="D184" s="183" t="s">
        <v>194</v>
      </c>
      <c r="E184" s="183" t="s">
        <v>1065</v>
      </c>
      <c r="F184" s="184" t="s">
        <v>80</v>
      </c>
      <c r="G184" s="184" t="s">
        <v>80</v>
      </c>
      <c r="H184" s="183" t="s">
        <v>324</v>
      </c>
      <c r="I184" s="235">
        <v>13640.08808</v>
      </c>
      <c r="J184" s="235">
        <v>13640.08808</v>
      </c>
      <c r="K184" s="235">
        <v>0</v>
      </c>
      <c r="L184" s="235">
        <v>0</v>
      </c>
      <c r="M184" s="235">
        <v>13640.08808</v>
      </c>
      <c r="N184" s="235">
        <v>0</v>
      </c>
      <c r="O184" s="235">
        <v>0</v>
      </c>
      <c r="P184" s="463">
        <v>45193</v>
      </c>
      <c r="Q184" s="464">
        <v>45048</v>
      </c>
      <c r="R184" s="234" t="s">
        <v>496</v>
      </c>
      <c r="S184" s="235"/>
      <c r="T184" s="235">
        <v>0</v>
      </c>
      <c r="U184" s="235">
        <v>0</v>
      </c>
      <c r="V184" s="235">
        <v>0</v>
      </c>
      <c r="W184" s="235">
        <v>0</v>
      </c>
      <c r="X184" s="235">
        <v>0</v>
      </c>
      <c r="Y184" s="235">
        <v>0</v>
      </c>
      <c r="Z184" s="235">
        <v>0</v>
      </c>
      <c r="AA184" s="235">
        <v>0</v>
      </c>
      <c r="AB184" s="465">
        <v>0</v>
      </c>
      <c r="AC184" s="235">
        <v>0</v>
      </c>
      <c r="AD184" s="235">
        <v>0</v>
      </c>
      <c r="AE184" s="235">
        <v>0</v>
      </c>
      <c r="AF184" s="235">
        <v>0</v>
      </c>
      <c r="AG184" s="235">
        <v>0</v>
      </c>
      <c r="AH184" s="235">
        <v>0</v>
      </c>
      <c r="AI184" s="185">
        <v>0</v>
      </c>
      <c r="AJ184" s="185">
        <v>0</v>
      </c>
      <c r="AK184" s="185">
        <v>0</v>
      </c>
      <c r="AL184" s="185">
        <v>0</v>
      </c>
      <c r="AM184" s="185">
        <v>0</v>
      </c>
      <c r="AN184" s="185">
        <v>0</v>
      </c>
      <c r="AO184" s="185">
        <v>0</v>
      </c>
      <c r="AP184" s="185">
        <v>0</v>
      </c>
      <c r="AQ184" s="185">
        <v>0</v>
      </c>
      <c r="AR184" s="185">
        <v>0</v>
      </c>
      <c r="AS184" s="185">
        <v>0</v>
      </c>
      <c r="AT184" s="185">
        <v>0</v>
      </c>
      <c r="AU184" s="185">
        <v>0</v>
      </c>
      <c r="AV184" s="185">
        <v>0</v>
      </c>
      <c r="AW184" s="185">
        <v>0</v>
      </c>
      <c r="AX184" s="185">
        <v>0</v>
      </c>
      <c r="AY184" s="185">
        <v>0</v>
      </c>
      <c r="AZ184" s="185">
        <v>0</v>
      </c>
      <c r="BA184" s="185">
        <v>0</v>
      </c>
      <c r="BB184" s="185">
        <v>0</v>
      </c>
      <c r="BC184" s="185">
        <v>0</v>
      </c>
      <c r="BD184" s="185">
        <v>0</v>
      </c>
      <c r="BE184" s="185">
        <v>0</v>
      </c>
      <c r="BF184" s="185">
        <v>0</v>
      </c>
      <c r="BG184" s="185">
        <v>0</v>
      </c>
      <c r="BH184" s="185">
        <v>0</v>
      </c>
      <c r="BI184" s="185">
        <v>0</v>
      </c>
      <c r="BJ184" s="185">
        <v>0</v>
      </c>
      <c r="BK184" s="185">
        <v>0</v>
      </c>
      <c r="BL184" s="185">
        <v>0</v>
      </c>
      <c r="BM184" s="185">
        <v>0</v>
      </c>
      <c r="BN184" s="185">
        <v>0</v>
      </c>
      <c r="BO184" s="185">
        <v>0</v>
      </c>
      <c r="BP184" s="185">
        <v>0</v>
      </c>
      <c r="BQ184" s="185">
        <v>0</v>
      </c>
      <c r="BR184" s="185">
        <v>0</v>
      </c>
      <c r="BS184" s="185">
        <v>0</v>
      </c>
      <c r="BT184" s="185">
        <v>0</v>
      </c>
      <c r="BU184" s="185">
        <v>0</v>
      </c>
      <c r="BV184" s="185">
        <v>0</v>
      </c>
      <c r="BW184" s="185">
        <v>0</v>
      </c>
      <c r="BX184" s="185">
        <v>0</v>
      </c>
      <c r="BY184" s="185">
        <v>0</v>
      </c>
      <c r="BZ184" s="235">
        <v>13640.08808</v>
      </c>
      <c r="CA184" s="234" t="s">
        <v>2493</v>
      </c>
      <c r="CB184" s="234" t="s">
        <v>2028</v>
      </c>
      <c r="CC184" s="466">
        <v>0</v>
      </c>
      <c r="CD184" s="466">
        <v>13640.08808</v>
      </c>
      <c r="CE184" s="183" t="s">
        <v>1968</v>
      </c>
      <c r="CF184" s="184"/>
      <c r="CG184" s="183" t="s">
        <v>2023</v>
      </c>
      <c r="CH184" s="184" t="s">
        <v>2684</v>
      </c>
    </row>
    <row r="185" spans="1:86" s="351" customFormat="1" ht="54" outlineLevel="1">
      <c r="A185" s="649"/>
      <c r="B185" s="445" t="s">
        <v>2515</v>
      </c>
      <c r="C185" s="571" t="s">
        <v>80</v>
      </c>
      <c r="D185" s="183" t="s">
        <v>194</v>
      </c>
      <c r="E185" s="183" t="s">
        <v>1065</v>
      </c>
      <c r="F185" s="184" t="s">
        <v>80</v>
      </c>
      <c r="G185" s="184" t="s">
        <v>80</v>
      </c>
      <c r="H185" s="183" t="s">
        <v>324</v>
      </c>
      <c r="I185" s="235">
        <v>6177.4565599999996</v>
      </c>
      <c r="J185" s="235">
        <v>6177.4565599999996</v>
      </c>
      <c r="K185" s="235">
        <v>0</v>
      </c>
      <c r="L185" s="235">
        <v>0</v>
      </c>
      <c r="M185" s="235">
        <v>6177.4565599999996</v>
      </c>
      <c r="N185" s="235">
        <v>0</v>
      </c>
      <c r="O185" s="235">
        <v>0</v>
      </c>
      <c r="P185" s="463">
        <v>45083</v>
      </c>
      <c r="Q185" s="464">
        <v>45043</v>
      </c>
      <c r="R185" s="234" t="s">
        <v>496</v>
      </c>
      <c r="S185" s="235"/>
      <c r="T185" s="235">
        <v>0</v>
      </c>
      <c r="U185" s="235">
        <v>0</v>
      </c>
      <c r="V185" s="235">
        <v>0</v>
      </c>
      <c r="W185" s="235">
        <v>0</v>
      </c>
      <c r="X185" s="235">
        <v>0</v>
      </c>
      <c r="Y185" s="235">
        <v>0</v>
      </c>
      <c r="Z185" s="235">
        <v>0</v>
      </c>
      <c r="AA185" s="235">
        <v>0</v>
      </c>
      <c r="AB185" s="465">
        <v>0</v>
      </c>
      <c r="AC185" s="235">
        <v>0</v>
      </c>
      <c r="AD185" s="235">
        <v>0</v>
      </c>
      <c r="AE185" s="235">
        <v>0</v>
      </c>
      <c r="AF185" s="235">
        <v>0</v>
      </c>
      <c r="AG185" s="235">
        <v>0</v>
      </c>
      <c r="AH185" s="235">
        <v>0</v>
      </c>
      <c r="AI185" s="185">
        <v>0</v>
      </c>
      <c r="AJ185" s="185">
        <v>0</v>
      </c>
      <c r="AK185" s="185">
        <v>0</v>
      </c>
      <c r="AL185" s="185">
        <v>0</v>
      </c>
      <c r="AM185" s="185">
        <v>0</v>
      </c>
      <c r="AN185" s="185">
        <v>0</v>
      </c>
      <c r="AO185" s="185">
        <v>0</v>
      </c>
      <c r="AP185" s="185">
        <v>0</v>
      </c>
      <c r="AQ185" s="185">
        <v>0</v>
      </c>
      <c r="AR185" s="185">
        <v>0</v>
      </c>
      <c r="AS185" s="185">
        <v>0</v>
      </c>
      <c r="AT185" s="185">
        <v>0</v>
      </c>
      <c r="AU185" s="185">
        <v>0</v>
      </c>
      <c r="AV185" s="185">
        <v>0</v>
      </c>
      <c r="AW185" s="185">
        <v>0</v>
      </c>
      <c r="AX185" s="185">
        <v>0</v>
      </c>
      <c r="AY185" s="185">
        <v>0</v>
      </c>
      <c r="AZ185" s="185">
        <v>0</v>
      </c>
      <c r="BA185" s="185">
        <v>0</v>
      </c>
      <c r="BB185" s="185">
        <v>0</v>
      </c>
      <c r="BC185" s="185">
        <v>0</v>
      </c>
      <c r="BD185" s="185">
        <v>0</v>
      </c>
      <c r="BE185" s="185">
        <v>0</v>
      </c>
      <c r="BF185" s="185">
        <v>0</v>
      </c>
      <c r="BG185" s="185">
        <v>0</v>
      </c>
      <c r="BH185" s="185">
        <v>0</v>
      </c>
      <c r="BI185" s="185">
        <v>0</v>
      </c>
      <c r="BJ185" s="185">
        <v>0</v>
      </c>
      <c r="BK185" s="185">
        <v>0</v>
      </c>
      <c r="BL185" s="185">
        <v>0</v>
      </c>
      <c r="BM185" s="185">
        <v>0</v>
      </c>
      <c r="BN185" s="185">
        <v>0</v>
      </c>
      <c r="BO185" s="185">
        <v>0</v>
      </c>
      <c r="BP185" s="185">
        <v>0</v>
      </c>
      <c r="BQ185" s="185">
        <v>0</v>
      </c>
      <c r="BR185" s="185">
        <v>0</v>
      </c>
      <c r="BS185" s="185">
        <v>0</v>
      </c>
      <c r="BT185" s="185">
        <v>0</v>
      </c>
      <c r="BU185" s="185">
        <v>0</v>
      </c>
      <c r="BV185" s="185">
        <v>0</v>
      </c>
      <c r="BW185" s="185">
        <v>0</v>
      </c>
      <c r="BX185" s="185">
        <v>0</v>
      </c>
      <c r="BY185" s="185">
        <v>0</v>
      </c>
      <c r="BZ185" s="235">
        <v>6177.4565599999996</v>
      </c>
      <c r="CA185" s="234" t="s">
        <v>2493</v>
      </c>
      <c r="CB185" s="234" t="s">
        <v>2028</v>
      </c>
      <c r="CC185" s="466">
        <v>0</v>
      </c>
      <c r="CD185" s="466">
        <v>6177.4565599999996</v>
      </c>
      <c r="CE185" s="183" t="s">
        <v>1968</v>
      </c>
      <c r="CF185" s="184"/>
      <c r="CG185" s="183" t="s">
        <v>3082</v>
      </c>
      <c r="CH185" s="184" t="s">
        <v>2687</v>
      </c>
    </row>
    <row r="186" spans="1:86" ht="54" outlineLevel="1">
      <c r="A186" s="649"/>
      <c r="B186" s="445" t="s">
        <v>2516</v>
      </c>
      <c r="C186" s="571" t="s">
        <v>80</v>
      </c>
      <c r="D186" s="183" t="s">
        <v>194</v>
      </c>
      <c r="E186" s="183" t="s">
        <v>1065</v>
      </c>
      <c r="F186" s="184" t="s">
        <v>80</v>
      </c>
      <c r="G186" s="184" t="s">
        <v>80</v>
      </c>
      <c r="H186" s="183" t="s">
        <v>324</v>
      </c>
      <c r="I186" s="235">
        <v>5209.10808</v>
      </c>
      <c r="J186" s="235">
        <v>5209.10808</v>
      </c>
      <c r="K186" s="235">
        <v>0</v>
      </c>
      <c r="L186" s="235">
        <v>0</v>
      </c>
      <c r="M186" s="235">
        <v>5209.10808</v>
      </c>
      <c r="N186" s="235">
        <v>0</v>
      </c>
      <c r="O186" s="235">
        <v>0</v>
      </c>
      <c r="P186" s="463">
        <v>45250</v>
      </c>
      <c r="Q186" s="464">
        <v>45159</v>
      </c>
      <c r="R186" s="234" t="s">
        <v>496</v>
      </c>
      <c r="S186" s="235"/>
      <c r="T186" s="235">
        <v>0</v>
      </c>
      <c r="U186" s="235">
        <v>0</v>
      </c>
      <c r="V186" s="235">
        <v>0</v>
      </c>
      <c r="W186" s="235">
        <v>0</v>
      </c>
      <c r="X186" s="235">
        <v>0</v>
      </c>
      <c r="Y186" s="235">
        <v>0</v>
      </c>
      <c r="Z186" s="235">
        <v>0</v>
      </c>
      <c r="AA186" s="235">
        <v>0</v>
      </c>
      <c r="AB186" s="465">
        <v>0</v>
      </c>
      <c r="AC186" s="235">
        <v>0</v>
      </c>
      <c r="AD186" s="235">
        <v>0</v>
      </c>
      <c r="AE186" s="235">
        <v>0</v>
      </c>
      <c r="AF186" s="235">
        <v>0</v>
      </c>
      <c r="AG186" s="235">
        <v>0</v>
      </c>
      <c r="AH186" s="235">
        <v>0</v>
      </c>
      <c r="AI186" s="185">
        <v>0</v>
      </c>
      <c r="AJ186" s="185">
        <v>0</v>
      </c>
      <c r="AK186" s="185">
        <v>0</v>
      </c>
      <c r="AL186" s="185">
        <v>0</v>
      </c>
      <c r="AM186" s="185">
        <v>0</v>
      </c>
      <c r="AN186" s="185">
        <v>0</v>
      </c>
      <c r="AO186" s="185">
        <v>0</v>
      </c>
      <c r="AP186" s="185">
        <v>0</v>
      </c>
      <c r="AQ186" s="185">
        <v>0</v>
      </c>
      <c r="AR186" s="185">
        <v>0</v>
      </c>
      <c r="AS186" s="185">
        <v>0</v>
      </c>
      <c r="AT186" s="185">
        <v>0</v>
      </c>
      <c r="AU186" s="185">
        <v>0</v>
      </c>
      <c r="AV186" s="185">
        <v>0</v>
      </c>
      <c r="AW186" s="185">
        <v>0</v>
      </c>
      <c r="AX186" s="185">
        <v>0</v>
      </c>
      <c r="AY186" s="185">
        <v>0</v>
      </c>
      <c r="AZ186" s="185">
        <v>0</v>
      </c>
      <c r="BA186" s="185">
        <v>0</v>
      </c>
      <c r="BB186" s="185">
        <v>0</v>
      </c>
      <c r="BC186" s="185">
        <v>0</v>
      </c>
      <c r="BD186" s="185">
        <v>0</v>
      </c>
      <c r="BE186" s="185">
        <v>0</v>
      </c>
      <c r="BF186" s="185">
        <v>0</v>
      </c>
      <c r="BG186" s="185">
        <v>0</v>
      </c>
      <c r="BH186" s="185">
        <v>0</v>
      </c>
      <c r="BI186" s="185">
        <v>0</v>
      </c>
      <c r="BJ186" s="185">
        <v>0</v>
      </c>
      <c r="BK186" s="185">
        <v>0</v>
      </c>
      <c r="BL186" s="185">
        <v>0</v>
      </c>
      <c r="BM186" s="185">
        <v>0</v>
      </c>
      <c r="BN186" s="185">
        <v>0</v>
      </c>
      <c r="BO186" s="185">
        <v>0</v>
      </c>
      <c r="BP186" s="185">
        <v>0</v>
      </c>
      <c r="BQ186" s="185">
        <v>0</v>
      </c>
      <c r="BR186" s="185">
        <v>0</v>
      </c>
      <c r="BS186" s="185">
        <v>0</v>
      </c>
      <c r="BT186" s="185">
        <v>0</v>
      </c>
      <c r="BU186" s="185">
        <v>0</v>
      </c>
      <c r="BV186" s="185">
        <v>0</v>
      </c>
      <c r="BW186" s="185">
        <v>0</v>
      </c>
      <c r="BX186" s="185">
        <v>0</v>
      </c>
      <c r="BY186" s="185">
        <v>0</v>
      </c>
      <c r="BZ186" s="235">
        <v>5209.10808</v>
      </c>
      <c r="CA186" s="234" t="s">
        <v>2493</v>
      </c>
      <c r="CB186" s="234" t="s">
        <v>2028</v>
      </c>
      <c r="CC186" s="466">
        <v>0</v>
      </c>
      <c r="CD186" s="466">
        <v>4664.0659999999998</v>
      </c>
      <c r="CE186" s="183" t="s">
        <v>1968</v>
      </c>
      <c r="CF186" s="184"/>
      <c r="CG186" s="183" t="s">
        <v>2012</v>
      </c>
      <c r="CH186" s="184" t="s">
        <v>2687</v>
      </c>
    </row>
    <row r="187" spans="1:86" ht="54" outlineLevel="1">
      <c r="A187" s="649"/>
      <c r="B187" s="66" t="s">
        <v>2517</v>
      </c>
      <c r="C187" s="395" t="s">
        <v>80</v>
      </c>
      <c r="D187" s="27" t="s">
        <v>194</v>
      </c>
      <c r="E187" s="27" t="s">
        <v>1065</v>
      </c>
      <c r="F187" s="10" t="s">
        <v>80</v>
      </c>
      <c r="G187" s="10" t="s">
        <v>80</v>
      </c>
      <c r="H187" s="27" t="s">
        <v>324</v>
      </c>
      <c r="I187" s="35">
        <v>12512.76224</v>
      </c>
      <c r="J187" s="35">
        <v>12512.76224</v>
      </c>
      <c r="K187" s="35">
        <v>0</v>
      </c>
      <c r="L187" s="35">
        <v>0</v>
      </c>
      <c r="M187" s="35">
        <v>12512.76224</v>
      </c>
      <c r="N187" s="35">
        <v>0</v>
      </c>
      <c r="O187" s="35">
        <v>0</v>
      </c>
      <c r="P187" s="446" t="s">
        <v>80</v>
      </c>
      <c r="Q187" s="400">
        <v>45363</v>
      </c>
      <c r="R187" s="37" t="s">
        <v>1666</v>
      </c>
      <c r="S187" s="35"/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444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5">
        <v>12512.76224</v>
      </c>
      <c r="CA187" s="37" t="s">
        <v>2493</v>
      </c>
      <c r="CB187" s="37" t="s">
        <v>2028</v>
      </c>
      <c r="CC187" s="447">
        <v>0</v>
      </c>
      <c r="CD187" s="447">
        <v>3951.2250899999999</v>
      </c>
      <c r="CE187" s="27" t="s">
        <v>1968</v>
      </c>
      <c r="CF187" s="10"/>
      <c r="CG187" s="27" t="s">
        <v>2014</v>
      </c>
      <c r="CH187" s="10" t="s">
        <v>2687</v>
      </c>
    </row>
    <row r="188" spans="1:86" ht="54" outlineLevel="1">
      <c r="A188" s="649"/>
      <c r="B188" s="66" t="s">
        <v>2518</v>
      </c>
      <c r="C188" s="395" t="s">
        <v>80</v>
      </c>
      <c r="D188" s="27" t="s">
        <v>194</v>
      </c>
      <c r="E188" s="27" t="s">
        <v>1065</v>
      </c>
      <c r="F188" s="10" t="s">
        <v>80</v>
      </c>
      <c r="G188" s="10" t="s">
        <v>80</v>
      </c>
      <c r="H188" s="27" t="s">
        <v>324</v>
      </c>
      <c r="I188" s="35">
        <v>5576.1625800000002</v>
      </c>
      <c r="J188" s="35">
        <v>5576.1625800000002</v>
      </c>
      <c r="K188" s="35">
        <v>0</v>
      </c>
      <c r="L188" s="35">
        <v>0</v>
      </c>
      <c r="M188" s="35">
        <v>5576.1625800000002</v>
      </c>
      <c r="N188" s="35">
        <v>0</v>
      </c>
      <c r="O188" s="35">
        <v>0</v>
      </c>
      <c r="P188" s="446">
        <v>45092</v>
      </c>
      <c r="Q188" s="400">
        <v>45048</v>
      </c>
      <c r="R188" s="37" t="s">
        <v>693</v>
      </c>
      <c r="S188" s="35"/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444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5">
        <v>5576.1625800000002</v>
      </c>
      <c r="CA188" s="37" t="s">
        <v>2493</v>
      </c>
      <c r="CB188" s="37" t="s">
        <v>2028</v>
      </c>
      <c r="CC188" s="447">
        <v>0</v>
      </c>
      <c r="CD188" s="447">
        <v>5576.1625800000002</v>
      </c>
      <c r="CE188" s="27" t="s">
        <v>1968</v>
      </c>
      <c r="CF188" s="10"/>
      <c r="CG188" s="27" t="s">
        <v>2024</v>
      </c>
      <c r="CH188" s="10" t="s">
        <v>2684</v>
      </c>
    </row>
    <row r="189" spans="1:86" ht="54" outlineLevel="1">
      <c r="A189" s="649"/>
      <c r="B189" s="66" t="s">
        <v>2519</v>
      </c>
      <c r="C189" s="395" t="s">
        <v>80</v>
      </c>
      <c r="D189" s="27" t="s">
        <v>194</v>
      </c>
      <c r="E189" s="27" t="s">
        <v>1065</v>
      </c>
      <c r="F189" s="10" t="s">
        <v>80</v>
      </c>
      <c r="G189" s="10" t="s">
        <v>80</v>
      </c>
      <c r="H189" s="27" t="s">
        <v>324</v>
      </c>
      <c r="I189" s="35">
        <v>20032.23587</v>
      </c>
      <c r="J189" s="35">
        <v>20032.23587</v>
      </c>
      <c r="K189" s="35">
        <v>0</v>
      </c>
      <c r="L189" s="35">
        <v>0</v>
      </c>
      <c r="M189" s="35">
        <v>20032.23587</v>
      </c>
      <c r="N189" s="35">
        <v>0</v>
      </c>
      <c r="O189" s="35">
        <v>0</v>
      </c>
      <c r="P189" s="446">
        <v>45187</v>
      </c>
      <c r="Q189" s="400">
        <v>45131</v>
      </c>
      <c r="R189" s="37" t="s">
        <v>693</v>
      </c>
      <c r="S189" s="35"/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444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5">
        <v>20032.23587</v>
      </c>
      <c r="CA189" s="37" t="s">
        <v>2493</v>
      </c>
      <c r="CB189" s="37" t="s">
        <v>2028</v>
      </c>
      <c r="CC189" s="447">
        <v>0</v>
      </c>
      <c r="CD189" s="447">
        <v>17929.28686</v>
      </c>
      <c r="CE189" s="27" t="s">
        <v>1968</v>
      </c>
      <c r="CF189" s="10"/>
      <c r="CG189" s="27" t="s">
        <v>2013</v>
      </c>
      <c r="CH189" s="10" t="s">
        <v>2684</v>
      </c>
    </row>
    <row r="190" spans="1:86" ht="54" outlineLevel="1">
      <c r="A190" s="649"/>
      <c r="B190" s="66" t="s">
        <v>2520</v>
      </c>
      <c r="C190" s="395" t="s">
        <v>80</v>
      </c>
      <c r="D190" s="27" t="s">
        <v>194</v>
      </c>
      <c r="E190" s="27" t="s">
        <v>1065</v>
      </c>
      <c r="F190" s="10" t="s">
        <v>80</v>
      </c>
      <c r="G190" s="10" t="s">
        <v>80</v>
      </c>
      <c r="H190" s="27" t="s">
        <v>324</v>
      </c>
      <c r="I190" s="35">
        <v>17391.945530000001</v>
      </c>
      <c r="J190" s="35">
        <v>17391.945530000001</v>
      </c>
      <c r="K190" s="35">
        <v>0</v>
      </c>
      <c r="L190" s="35">
        <v>0</v>
      </c>
      <c r="M190" s="35">
        <v>17391.945530000001</v>
      </c>
      <c r="N190" s="35">
        <v>0</v>
      </c>
      <c r="O190" s="35">
        <v>0</v>
      </c>
      <c r="P190" s="446" t="s">
        <v>80</v>
      </c>
      <c r="Q190" s="400">
        <v>45119</v>
      </c>
      <c r="R190" s="37" t="s">
        <v>1666</v>
      </c>
      <c r="S190" s="35"/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444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5">
        <v>17391.945530000001</v>
      </c>
      <c r="CA190" s="37" t="s">
        <v>2493</v>
      </c>
      <c r="CB190" s="37" t="s">
        <v>2028</v>
      </c>
      <c r="CC190" s="447">
        <v>0</v>
      </c>
      <c r="CD190" s="447">
        <v>12273.02709</v>
      </c>
      <c r="CE190" s="27" t="s">
        <v>1968</v>
      </c>
      <c r="CF190" s="10"/>
      <c r="CG190" s="27" t="s">
        <v>2010</v>
      </c>
      <c r="CH190" s="10" t="s">
        <v>2687</v>
      </c>
    </row>
    <row r="191" spans="1:86" ht="54" outlineLevel="1">
      <c r="A191" s="649"/>
      <c r="B191" s="66" t="s">
        <v>2521</v>
      </c>
      <c r="C191" s="395" t="s">
        <v>80</v>
      </c>
      <c r="D191" s="27" t="s">
        <v>194</v>
      </c>
      <c r="E191" s="27" t="s">
        <v>1065</v>
      </c>
      <c r="F191" s="10" t="s">
        <v>80</v>
      </c>
      <c r="G191" s="10" t="s">
        <v>80</v>
      </c>
      <c r="H191" s="27" t="s">
        <v>324</v>
      </c>
      <c r="I191" s="35">
        <v>55297.411399999997</v>
      </c>
      <c r="J191" s="35">
        <v>55297.411399999997</v>
      </c>
      <c r="K191" s="35">
        <v>0</v>
      </c>
      <c r="L191" s="35">
        <v>0</v>
      </c>
      <c r="M191" s="35">
        <v>55297.411399999997</v>
      </c>
      <c r="N191" s="35">
        <v>0</v>
      </c>
      <c r="O191" s="35">
        <v>0</v>
      </c>
      <c r="P191" s="446" t="s">
        <v>80</v>
      </c>
      <c r="Q191" s="400">
        <v>45187</v>
      </c>
      <c r="R191" s="37" t="s">
        <v>1666</v>
      </c>
      <c r="S191" s="35"/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444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5">
        <v>55297.411399999997</v>
      </c>
      <c r="CA191" s="37" t="s">
        <v>2493</v>
      </c>
      <c r="CB191" s="37" t="s">
        <v>2028</v>
      </c>
      <c r="CC191" s="447">
        <v>0</v>
      </c>
      <c r="CD191" s="447">
        <v>20209.47524</v>
      </c>
      <c r="CE191" s="27" t="s">
        <v>1968</v>
      </c>
      <c r="CF191" s="10"/>
      <c r="CG191" s="27" t="s">
        <v>2025</v>
      </c>
      <c r="CH191" s="10" t="s">
        <v>2687</v>
      </c>
    </row>
    <row r="192" spans="1:86" ht="54" outlineLevel="1">
      <c r="A192" s="649"/>
      <c r="B192" s="66" t="s">
        <v>2522</v>
      </c>
      <c r="C192" s="395" t="s">
        <v>80</v>
      </c>
      <c r="D192" s="27" t="s">
        <v>194</v>
      </c>
      <c r="E192" s="27" t="s">
        <v>1065</v>
      </c>
      <c r="F192" s="10" t="s">
        <v>80</v>
      </c>
      <c r="G192" s="10" t="s">
        <v>80</v>
      </c>
      <c r="H192" s="27" t="s">
        <v>324</v>
      </c>
      <c r="I192" s="35">
        <v>67514.596569999994</v>
      </c>
      <c r="J192" s="35">
        <v>67514.596569999994</v>
      </c>
      <c r="K192" s="35">
        <v>0</v>
      </c>
      <c r="L192" s="35">
        <v>0</v>
      </c>
      <c r="M192" s="35">
        <v>67514.596569999994</v>
      </c>
      <c r="N192" s="35">
        <v>0</v>
      </c>
      <c r="O192" s="35">
        <v>0</v>
      </c>
      <c r="P192" s="446" t="s">
        <v>80</v>
      </c>
      <c r="Q192" s="400">
        <v>45122</v>
      </c>
      <c r="R192" s="37" t="s">
        <v>1666</v>
      </c>
      <c r="S192" s="35"/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444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5">
        <v>67514.596569999994</v>
      </c>
      <c r="CA192" s="37" t="s">
        <v>2493</v>
      </c>
      <c r="CB192" s="37" t="s">
        <v>2028</v>
      </c>
      <c r="CC192" s="447">
        <v>0</v>
      </c>
      <c r="CD192" s="447">
        <v>60054.818550000004</v>
      </c>
      <c r="CE192" s="27" t="s">
        <v>1968</v>
      </c>
      <c r="CF192" s="10"/>
      <c r="CG192" s="27" t="s">
        <v>2023</v>
      </c>
      <c r="CH192" s="10" t="s">
        <v>2687</v>
      </c>
    </row>
    <row r="193" spans="1:86" ht="54" outlineLevel="1">
      <c r="A193" s="649"/>
      <c r="B193" s="66" t="s">
        <v>2523</v>
      </c>
      <c r="C193" s="395" t="s">
        <v>80</v>
      </c>
      <c r="D193" s="27" t="s">
        <v>194</v>
      </c>
      <c r="E193" s="27" t="s">
        <v>1065</v>
      </c>
      <c r="F193" s="10" t="s">
        <v>80</v>
      </c>
      <c r="G193" s="10" t="s">
        <v>80</v>
      </c>
      <c r="H193" s="27" t="s">
        <v>324</v>
      </c>
      <c r="I193" s="35">
        <v>37785.326390000002</v>
      </c>
      <c r="J193" s="35">
        <v>37785.326390000002</v>
      </c>
      <c r="K193" s="35">
        <v>0</v>
      </c>
      <c r="L193" s="35">
        <v>0</v>
      </c>
      <c r="M193" s="35">
        <v>37785.326390000002</v>
      </c>
      <c r="N193" s="35">
        <v>0</v>
      </c>
      <c r="O193" s="35">
        <v>0</v>
      </c>
      <c r="P193" s="446" t="s">
        <v>80</v>
      </c>
      <c r="Q193" s="400">
        <v>45068</v>
      </c>
      <c r="R193" s="37" t="s">
        <v>1666</v>
      </c>
      <c r="S193" s="35"/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444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5">
        <v>37785.326390000002</v>
      </c>
      <c r="CA193" s="37" t="s">
        <v>2493</v>
      </c>
      <c r="CB193" s="37" t="s">
        <v>2028</v>
      </c>
      <c r="CC193" s="447">
        <v>0</v>
      </c>
      <c r="CD193" s="447">
        <v>35764.738839999998</v>
      </c>
      <c r="CE193" s="27" t="s">
        <v>1968</v>
      </c>
      <c r="CF193" s="10"/>
      <c r="CG193" s="27" t="s">
        <v>2011</v>
      </c>
      <c r="CH193" s="10" t="s">
        <v>2687</v>
      </c>
    </row>
    <row r="194" spans="1:86" ht="54" outlineLevel="1">
      <c r="A194" s="649"/>
      <c r="B194" s="66" t="s">
        <v>2524</v>
      </c>
      <c r="C194" s="395" t="s">
        <v>80</v>
      </c>
      <c r="D194" s="27" t="s">
        <v>194</v>
      </c>
      <c r="E194" s="27" t="s">
        <v>1065</v>
      </c>
      <c r="F194" s="10" t="s">
        <v>80</v>
      </c>
      <c r="G194" s="10" t="s">
        <v>80</v>
      </c>
      <c r="H194" s="27" t="s">
        <v>324</v>
      </c>
      <c r="I194" s="35">
        <v>38107.818429999999</v>
      </c>
      <c r="J194" s="35">
        <v>38107.818429999999</v>
      </c>
      <c r="K194" s="35">
        <v>0</v>
      </c>
      <c r="L194" s="35">
        <v>0</v>
      </c>
      <c r="M194" s="35">
        <v>38107.818429999999</v>
      </c>
      <c r="N194" s="35">
        <v>0</v>
      </c>
      <c r="O194" s="35">
        <v>0</v>
      </c>
      <c r="P194" s="446" t="s">
        <v>80</v>
      </c>
      <c r="Q194" s="400">
        <v>45174</v>
      </c>
      <c r="R194" s="37" t="s">
        <v>1666</v>
      </c>
      <c r="S194" s="35"/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444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4">
        <v>0</v>
      </c>
      <c r="BB194" s="34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5">
        <v>38107.818429999999</v>
      </c>
      <c r="CA194" s="37" t="s">
        <v>2493</v>
      </c>
      <c r="CB194" s="37" t="s">
        <v>2028</v>
      </c>
      <c r="CC194" s="447">
        <v>0</v>
      </c>
      <c r="CD194" s="447">
        <v>15836.669830000001</v>
      </c>
      <c r="CE194" s="27" t="s">
        <v>1968</v>
      </c>
      <c r="CF194" s="10"/>
      <c r="CG194" s="27" t="s">
        <v>2007</v>
      </c>
      <c r="CH194" s="10" t="s">
        <v>2684</v>
      </c>
    </row>
    <row r="195" spans="1:86" ht="54" outlineLevel="1">
      <c r="A195" s="649"/>
      <c r="B195" s="66" t="s">
        <v>1290</v>
      </c>
      <c r="C195" s="395" t="s">
        <v>80</v>
      </c>
      <c r="D195" s="27" t="s">
        <v>194</v>
      </c>
      <c r="E195" s="27" t="s">
        <v>1065</v>
      </c>
      <c r="F195" s="10" t="s">
        <v>80</v>
      </c>
      <c r="G195" s="10" t="s">
        <v>80</v>
      </c>
      <c r="H195" s="27" t="s">
        <v>324</v>
      </c>
      <c r="I195" s="35">
        <v>71930.759999999995</v>
      </c>
      <c r="J195" s="35">
        <v>71930.759999999995</v>
      </c>
      <c r="K195" s="35">
        <v>0</v>
      </c>
      <c r="L195" s="35">
        <v>0</v>
      </c>
      <c r="M195" s="35">
        <v>71930.759999999995</v>
      </c>
      <c r="N195" s="35">
        <v>0</v>
      </c>
      <c r="O195" s="35">
        <v>0</v>
      </c>
      <c r="P195" s="446" t="s">
        <v>80</v>
      </c>
      <c r="Q195" s="400">
        <v>45369</v>
      </c>
      <c r="R195" s="37" t="s">
        <v>1666</v>
      </c>
      <c r="S195" s="35"/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444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4">
        <v>0</v>
      </c>
      <c r="BA195" s="34">
        <v>0</v>
      </c>
      <c r="BB195" s="34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5">
        <v>71930.759999999995</v>
      </c>
      <c r="CA195" s="37" t="s">
        <v>2493</v>
      </c>
      <c r="CB195" s="37" t="s">
        <v>2028</v>
      </c>
      <c r="CC195" s="447">
        <v>0</v>
      </c>
      <c r="CD195" s="447">
        <v>6623.6873999999998</v>
      </c>
      <c r="CE195" s="27" t="s">
        <v>1968</v>
      </c>
      <c r="CF195" s="10"/>
      <c r="CG195" s="27" t="s">
        <v>2007</v>
      </c>
      <c r="CH195" s="10" t="s">
        <v>2687</v>
      </c>
    </row>
    <row r="196" spans="1:86" s="351" customFormat="1" ht="54" outlineLevel="1">
      <c r="A196" s="649"/>
      <c r="B196" s="66" t="s">
        <v>2525</v>
      </c>
      <c r="C196" s="395" t="s">
        <v>80</v>
      </c>
      <c r="D196" s="27" t="s">
        <v>194</v>
      </c>
      <c r="E196" s="27" t="s">
        <v>1065</v>
      </c>
      <c r="F196" s="10" t="s">
        <v>80</v>
      </c>
      <c r="G196" s="10" t="s">
        <v>80</v>
      </c>
      <c r="H196" s="27" t="s">
        <v>324</v>
      </c>
      <c r="I196" s="35">
        <v>65050.7762</v>
      </c>
      <c r="J196" s="35">
        <v>65050.7762</v>
      </c>
      <c r="K196" s="35">
        <v>0</v>
      </c>
      <c r="L196" s="35">
        <v>0</v>
      </c>
      <c r="M196" s="35">
        <v>65050.7762</v>
      </c>
      <c r="N196" s="35">
        <v>0</v>
      </c>
      <c r="O196" s="35">
        <v>0</v>
      </c>
      <c r="P196" s="446" t="s">
        <v>80</v>
      </c>
      <c r="Q196" s="400">
        <v>45448</v>
      </c>
      <c r="R196" s="37" t="s">
        <v>1666</v>
      </c>
      <c r="S196" s="35"/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444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5">
        <v>65050.7762</v>
      </c>
      <c r="CA196" s="37" t="s">
        <v>2493</v>
      </c>
      <c r="CB196" s="37" t="s">
        <v>2028</v>
      </c>
      <c r="CC196" s="447">
        <v>0</v>
      </c>
      <c r="CD196" s="447">
        <v>0</v>
      </c>
      <c r="CE196" s="27" t="s">
        <v>1968</v>
      </c>
      <c r="CF196" s="10"/>
      <c r="CG196" s="27" t="s">
        <v>2007</v>
      </c>
      <c r="CH196" s="10" t="s">
        <v>2684</v>
      </c>
    </row>
    <row r="197" spans="1:86" s="351" customFormat="1" ht="54" outlineLevel="1">
      <c r="A197" s="649"/>
      <c r="B197" s="445" t="s">
        <v>2526</v>
      </c>
      <c r="C197" s="571" t="s">
        <v>80</v>
      </c>
      <c r="D197" s="183" t="s">
        <v>194</v>
      </c>
      <c r="E197" s="183" t="s">
        <v>1065</v>
      </c>
      <c r="F197" s="184" t="s">
        <v>80</v>
      </c>
      <c r="G197" s="184" t="s">
        <v>80</v>
      </c>
      <c r="H197" s="183" t="s">
        <v>324</v>
      </c>
      <c r="I197" s="235">
        <v>2110.9901399999999</v>
      </c>
      <c r="J197" s="235">
        <v>2110.9901399999999</v>
      </c>
      <c r="K197" s="235">
        <v>0</v>
      </c>
      <c r="L197" s="235">
        <v>0</v>
      </c>
      <c r="M197" s="235">
        <v>2110.9901399999999</v>
      </c>
      <c r="N197" s="235">
        <v>0</v>
      </c>
      <c r="O197" s="235">
        <v>0</v>
      </c>
      <c r="P197" s="463">
        <v>45273</v>
      </c>
      <c r="Q197" s="464">
        <v>45240</v>
      </c>
      <c r="R197" s="234" t="s">
        <v>496</v>
      </c>
      <c r="S197" s="235"/>
      <c r="T197" s="235">
        <v>0</v>
      </c>
      <c r="U197" s="235">
        <v>0</v>
      </c>
      <c r="V197" s="235">
        <v>0</v>
      </c>
      <c r="W197" s="235">
        <v>0</v>
      </c>
      <c r="X197" s="235">
        <v>0</v>
      </c>
      <c r="Y197" s="235">
        <v>0</v>
      </c>
      <c r="Z197" s="235">
        <v>0</v>
      </c>
      <c r="AA197" s="235">
        <v>0</v>
      </c>
      <c r="AB197" s="465">
        <v>0</v>
      </c>
      <c r="AC197" s="235">
        <v>0</v>
      </c>
      <c r="AD197" s="235">
        <v>0</v>
      </c>
      <c r="AE197" s="235">
        <v>0</v>
      </c>
      <c r="AF197" s="235">
        <v>0</v>
      </c>
      <c r="AG197" s="235">
        <v>0</v>
      </c>
      <c r="AH197" s="235">
        <v>0</v>
      </c>
      <c r="AI197" s="185">
        <v>0</v>
      </c>
      <c r="AJ197" s="185">
        <v>0</v>
      </c>
      <c r="AK197" s="185">
        <v>0</v>
      </c>
      <c r="AL197" s="185">
        <v>0</v>
      </c>
      <c r="AM197" s="185">
        <v>0</v>
      </c>
      <c r="AN197" s="185">
        <v>0</v>
      </c>
      <c r="AO197" s="185">
        <v>0</v>
      </c>
      <c r="AP197" s="185">
        <v>0</v>
      </c>
      <c r="AQ197" s="185">
        <v>0</v>
      </c>
      <c r="AR197" s="185">
        <v>0</v>
      </c>
      <c r="AS197" s="185">
        <v>0</v>
      </c>
      <c r="AT197" s="185">
        <v>0</v>
      </c>
      <c r="AU197" s="185">
        <v>0</v>
      </c>
      <c r="AV197" s="185">
        <v>0</v>
      </c>
      <c r="AW197" s="185">
        <v>0</v>
      </c>
      <c r="AX197" s="185">
        <v>0</v>
      </c>
      <c r="AY197" s="185">
        <v>0</v>
      </c>
      <c r="AZ197" s="185">
        <v>0</v>
      </c>
      <c r="BA197" s="185">
        <v>0</v>
      </c>
      <c r="BB197" s="185">
        <v>0</v>
      </c>
      <c r="BC197" s="185">
        <v>0</v>
      </c>
      <c r="BD197" s="185">
        <v>0</v>
      </c>
      <c r="BE197" s="185">
        <v>0</v>
      </c>
      <c r="BF197" s="185">
        <v>0</v>
      </c>
      <c r="BG197" s="185">
        <v>0</v>
      </c>
      <c r="BH197" s="185">
        <v>0</v>
      </c>
      <c r="BI197" s="185">
        <v>0</v>
      </c>
      <c r="BJ197" s="185">
        <v>0</v>
      </c>
      <c r="BK197" s="185">
        <v>0</v>
      </c>
      <c r="BL197" s="185">
        <v>0</v>
      </c>
      <c r="BM197" s="185">
        <v>0</v>
      </c>
      <c r="BN197" s="185">
        <v>0</v>
      </c>
      <c r="BO197" s="185">
        <v>0</v>
      </c>
      <c r="BP197" s="185">
        <v>0</v>
      </c>
      <c r="BQ197" s="185">
        <v>0</v>
      </c>
      <c r="BR197" s="185">
        <v>0</v>
      </c>
      <c r="BS197" s="185">
        <v>0</v>
      </c>
      <c r="BT197" s="185">
        <v>0</v>
      </c>
      <c r="BU197" s="185">
        <v>0</v>
      </c>
      <c r="BV197" s="185">
        <v>0</v>
      </c>
      <c r="BW197" s="185">
        <v>0</v>
      </c>
      <c r="BX197" s="185">
        <v>0</v>
      </c>
      <c r="BY197" s="185">
        <v>0</v>
      </c>
      <c r="BZ197" s="235">
        <v>2110.9901399999999</v>
      </c>
      <c r="CA197" s="234" t="s">
        <v>2493</v>
      </c>
      <c r="CB197" s="234" t="s">
        <v>2028</v>
      </c>
      <c r="CC197" s="466">
        <v>0</v>
      </c>
      <c r="CD197" s="466">
        <v>2110.9901399999999</v>
      </c>
      <c r="CE197" s="183" t="s">
        <v>1968</v>
      </c>
      <c r="CF197" s="184"/>
      <c r="CG197" s="183" t="s">
        <v>2023</v>
      </c>
      <c r="CH197" s="184" t="s">
        <v>2684</v>
      </c>
    </row>
    <row r="198" spans="1:86" ht="69.75" outlineLevel="1">
      <c r="A198" s="649"/>
      <c r="B198" s="445" t="s">
        <v>2527</v>
      </c>
      <c r="C198" s="571" t="s">
        <v>80</v>
      </c>
      <c r="D198" s="183" t="s">
        <v>194</v>
      </c>
      <c r="E198" s="183" t="s">
        <v>1065</v>
      </c>
      <c r="F198" s="184" t="s">
        <v>80</v>
      </c>
      <c r="G198" s="184" t="s">
        <v>80</v>
      </c>
      <c r="H198" s="183" t="s">
        <v>324</v>
      </c>
      <c r="I198" s="235">
        <v>8074.1574199999995</v>
      </c>
      <c r="J198" s="235">
        <v>8074.1574199999995</v>
      </c>
      <c r="K198" s="235">
        <v>0</v>
      </c>
      <c r="L198" s="235">
        <v>0</v>
      </c>
      <c r="M198" s="235">
        <v>8074.1574199999995</v>
      </c>
      <c r="N198" s="235">
        <v>0</v>
      </c>
      <c r="O198" s="235">
        <v>0</v>
      </c>
      <c r="P198" s="463">
        <v>45194</v>
      </c>
      <c r="Q198" s="464">
        <v>45092</v>
      </c>
      <c r="R198" s="234" t="s">
        <v>496</v>
      </c>
      <c r="S198" s="235"/>
      <c r="T198" s="235">
        <v>0</v>
      </c>
      <c r="U198" s="235">
        <v>0</v>
      </c>
      <c r="V198" s="235">
        <v>0</v>
      </c>
      <c r="W198" s="235">
        <v>0</v>
      </c>
      <c r="X198" s="235">
        <v>0</v>
      </c>
      <c r="Y198" s="235">
        <v>0</v>
      </c>
      <c r="Z198" s="235">
        <v>0</v>
      </c>
      <c r="AA198" s="235">
        <v>0</v>
      </c>
      <c r="AB198" s="465">
        <v>0</v>
      </c>
      <c r="AC198" s="235">
        <v>0</v>
      </c>
      <c r="AD198" s="235">
        <v>0</v>
      </c>
      <c r="AE198" s="235">
        <v>0</v>
      </c>
      <c r="AF198" s="235">
        <v>0</v>
      </c>
      <c r="AG198" s="235">
        <v>0</v>
      </c>
      <c r="AH198" s="235">
        <v>0</v>
      </c>
      <c r="AI198" s="185">
        <v>0</v>
      </c>
      <c r="AJ198" s="185">
        <v>0</v>
      </c>
      <c r="AK198" s="185">
        <v>0</v>
      </c>
      <c r="AL198" s="185">
        <v>0</v>
      </c>
      <c r="AM198" s="185">
        <v>0</v>
      </c>
      <c r="AN198" s="185">
        <v>0</v>
      </c>
      <c r="AO198" s="185">
        <v>0</v>
      </c>
      <c r="AP198" s="185">
        <v>0</v>
      </c>
      <c r="AQ198" s="185">
        <v>0</v>
      </c>
      <c r="AR198" s="185">
        <v>0</v>
      </c>
      <c r="AS198" s="185">
        <v>0</v>
      </c>
      <c r="AT198" s="185">
        <v>0</v>
      </c>
      <c r="AU198" s="185">
        <v>0</v>
      </c>
      <c r="AV198" s="185">
        <v>0</v>
      </c>
      <c r="AW198" s="185">
        <v>0</v>
      </c>
      <c r="AX198" s="185">
        <v>0</v>
      </c>
      <c r="AY198" s="185">
        <v>0</v>
      </c>
      <c r="AZ198" s="185">
        <v>0</v>
      </c>
      <c r="BA198" s="185">
        <v>0</v>
      </c>
      <c r="BB198" s="185">
        <v>0</v>
      </c>
      <c r="BC198" s="185">
        <v>0</v>
      </c>
      <c r="BD198" s="185">
        <v>0</v>
      </c>
      <c r="BE198" s="185">
        <v>0</v>
      </c>
      <c r="BF198" s="185">
        <v>0</v>
      </c>
      <c r="BG198" s="185">
        <v>0</v>
      </c>
      <c r="BH198" s="185">
        <v>0</v>
      </c>
      <c r="BI198" s="185">
        <v>0</v>
      </c>
      <c r="BJ198" s="185">
        <v>0</v>
      </c>
      <c r="BK198" s="185">
        <v>0</v>
      </c>
      <c r="BL198" s="185">
        <v>0</v>
      </c>
      <c r="BM198" s="185">
        <v>0</v>
      </c>
      <c r="BN198" s="185">
        <v>0</v>
      </c>
      <c r="BO198" s="185">
        <v>0</v>
      </c>
      <c r="BP198" s="185">
        <v>0</v>
      </c>
      <c r="BQ198" s="185">
        <v>0</v>
      </c>
      <c r="BR198" s="185">
        <v>0</v>
      </c>
      <c r="BS198" s="185">
        <v>0</v>
      </c>
      <c r="BT198" s="185">
        <v>0</v>
      </c>
      <c r="BU198" s="185">
        <v>0</v>
      </c>
      <c r="BV198" s="185">
        <v>0</v>
      </c>
      <c r="BW198" s="185">
        <v>0</v>
      </c>
      <c r="BX198" s="185">
        <v>0</v>
      </c>
      <c r="BY198" s="185">
        <v>0</v>
      </c>
      <c r="BZ198" s="235">
        <v>8074.1574199999995</v>
      </c>
      <c r="CA198" s="234" t="s">
        <v>2493</v>
      </c>
      <c r="CB198" s="234" t="s">
        <v>2028</v>
      </c>
      <c r="CC198" s="466">
        <v>0</v>
      </c>
      <c r="CD198" s="235">
        <v>8074.1574199999995</v>
      </c>
      <c r="CE198" s="183" t="s">
        <v>1968</v>
      </c>
      <c r="CF198" s="184"/>
      <c r="CG198" s="183" t="s">
        <v>2011</v>
      </c>
      <c r="CH198" s="184" t="s">
        <v>2687</v>
      </c>
    </row>
    <row r="199" spans="1:86" ht="54" outlineLevel="1">
      <c r="A199" s="649"/>
      <c r="B199" s="66" t="s">
        <v>2528</v>
      </c>
      <c r="C199" s="395" t="s">
        <v>80</v>
      </c>
      <c r="D199" s="27" t="s">
        <v>194</v>
      </c>
      <c r="E199" s="27" t="s">
        <v>1065</v>
      </c>
      <c r="F199" s="10" t="s">
        <v>80</v>
      </c>
      <c r="G199" s="10" t="s">
        <v>80</v>
      </c>
      <c r="H199" s="27" t="s">
        <v>324</v>
      </c>
      <c r="I199" s="35">
        <v>19205.670409999999</v>
      </c>
      <c r="J199" s="35">
        <v>19205.670409999999</v>
      </c>
      <c r="K199" s="35">
        <v>0</v>
      </c>
      <c r="L199" s="35">
        <v>0</v>
      </c>
      <c r="M199" s="35">
        <v>19205.670409999999</v>
      </c>
      <c r="N199" s="35">
        <v>0</v>
      </c>
      <c r="O199" s="35">
        <v>0</v>
      </c>
      <c r="P199" s="446" t="s">
        <v>80</v>
      </c>
      <c r="Q199" s="400">
        <v>45173</v>
      </c>
      <c r="R199" s="37" t="s">
        <v>1666</v>
      </c>
      <c r="S199" s="35"/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444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5">
        <v>19205.670409999999</v>
      </c>
      <c r="CA199" s="37" t="s">
        <v>2493</v>
      </c>
      <c r="CB199" s="37" t="s">
        <v>2028</v>
      </c>
      <c r="CC199" s="447">
        <v>0</v>
      </c>
      <c r="CD199" s="447">
        <v>5860.1373999999996</v>
      </c>
      <c r="CE199" s="27" t="s">
        <v>1968</v>
      </c>
      <c r="CF199" s="10"/>
      <c r="CG199" s="27" t="s">
        <v>2023</v>
      </c>
      <c r="CH199" s="10" t="s">
        <v>2684</v>
      </c>
    </row>
    <row r="200" spans="1:86" s="351" customFormat="1" ht="54" outlineLevel="1">
      <c r="A200" s="649"/>
      <c r="B200" s="66" t="s">
        <v>2529</v>
      </c>
      <c r="C200" s="395" t="s">
        <v>80</v>
      </c>
      <c r="D200" s="27" t="s">
        <v>194</v>
      </c>
      <c r="E200" s="27" t="s">
        <v>1065</v>
      </c>
      <c r="F200" s="10" t="s">
        <v>80</v>
      </c>
      <c r="G200" s="10" t="s">
        <v>80</v>
      </c>
      <c r="H200" s="27" t="s">
        <v>324</v>
      </c>
      <c r="I200" s="35">
        <v>57954.737419999998</v>
      </c>
      <c r="J200" s="35">
        <v>57954.737419999998</v>
      </c>
      <c r="K200" s="35">
        <v>0</v>
      </c>
      <c r="L200" s="35">
        <v>0</v>
      </c>
      <c r="M200" s="35">
        <v>57954.737419999998</v>
      </c>
      <c r="N200" s="35">
        <v>0</v>
      </c>
      <c r="O200" s="35">
        <v>0</v>
      </c>
      <c r="P200" s="446" t="s">
        <v>80</v>
      </c>
      <c r="Q200" s="400">
        <v>45232</v>
      </c>
      <c r="R200" s="37" t="s">
        <v>1666</v>
      </c>
      <c r="S200" s="35"/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444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5">
        <v>57954.737419999998</v>
      </c>
      <c r="CA200" s="37" t="s">
        <v>2493</v>
      </c>
      <c r="CB200" s="37" t="s">
        <v>2028</v>
      </c>
      <c r="CC200" s="447">
        <v>0</v>
      </c>
      <c r="CD200" s="447">
        <v>16620.954269999998</v>
      </c>
      <c r="CE200" s="27" t="s">
        <v>1968</v>
      </c>
      <c r="CF200" s="10"/>
      <c r="CG200" s="27" t="s">
        <v>2021</v>
      </c>
      <c r="CH200" s="10" t="s">
        <v>2687</v>
      </c>
    </row>
    <row r="201" spans="1:86" ht="54" outlineLevel="1">
      <c r="A201" s="649"/>
      <c r="B201" s="445" t="s">
        <v>2530</v>
      </c>
      <c r="C201" s="571" t="s">
        <v>80</v>
      </c>
      <c r="D201" s="183" t="s">
        <v>194</v>
      </c>
      <c r="E201" s="183" t="s">
        <v>1065</v>
      </c>
      <c r="F201" s="184" t="s">
        <v>80</v>
      </c>
      <c r="G201" s="184" t="s">
        <v>80</v>
      </c>
      <c r="H201" s="183" t="s">
        <v>324</v>
      </c>
      <c r="I201" s="235">
        <v>16001.71276</v>
      </c>
      <c r="J201" s="235">
        <v>16001.71276</v>
      </c>
      <c r="K201" s="235">
        <v>0</v>
      </c>
      <c r="L201" s="235">
        <v>0</v>
      </c>
      <c r="M201" s="235">
        <v>16001.71276</v>
      </c>
      <c r="N201" s="235">
        <v>0</v>
      </c>
      <c r="O201" s="235">
        <v>0</v>
      </c>
      <c r="P201" s="463">
        <v>45230</v>
      </c>
      <c r="Q201" s="464">
        <v>45187</v>
      </c>
      <c r="R201" s="234" t="s">
        <v>496</v>
      </c>
      <c r="S201" s="235"/>
      <c r="T201" s="235">
        <v>0</v>
      </c>
      <c r="U201" s="235">
        <v>0</v>
      </c>
      <c r="V201" s="235">
        <v>0</v>
      </c>
      <c r="W201" s="235">
        <v>0</v>
      </c>
      <c r="X201" s="235">
        <v>0</v>
      </c>
      <c r="Y201" s="235">
        <v>0</v>
      </c>
      <c r="Z201" s="235">
        <v>0</v>
      </c>
      <c r="AA201" s="235">
        <v>0</v>
      </c>
      <c r="AB201" s="465">
        <v>0</v>
      </c>
      <c r="AC201" s="235">
        <v>0</v>
      </c>
      <c r="AD201" s="235">
        <v>0</v>
      </c>
      <c r="AE201" s="235">
        <v>0</v>
      </c>
      <c r="AF201" s="235">
        <v>0</v>
      </c>
      <c r="AG201" s="235">
        <v>0</v>
      </c>
      <c r="AH201" s="235">
        <v>0</v>
      </c>
      <c r="AI201" s="185">
        <v>0</v>
      </c>
      <c r="AJ201" s="185">
        <v>0</v>
      </c>
      <c r="AK201" s="185">
        <v>0</v>
      </c>
      <c r="AL201" s="185">
        <v>0</v>
      </c>
      <c r="AM201" s="185">
        <v>0</v>
      </c>
      <c r="AN201" s="185">
        <v>0</v>
      </c>
      <c r="AO201" s="185">
        <v>0</v>
      </c>
      <c r="AP201" s="185">
        <v>0</v>
      </c>
      <c r="AQ201" s="185">
        <v>0</v>
      </c>
      <c r="AR201" s="185">
        <v>0</v>
      </c>
      <c r="AS201" s="185">
        <v>0</v>
      </c>
      <c r="AT201" s="185">
        <v>0</v>
      </c>
      <c r="AU201" s="185">
        <v>0</v>
      </c>
      <c r="AV201" s="185">
        <v>0</v>
      </c>
      <c r="AW201" s="185">
        <v>0</v>
      </c>
      <c r="AX201" s="185">
        <v>0</v>
      </c>
      <c r="AY201" s="185">
        <v>0</v>
      </c>
      <c r="AZ201" s="185">
        <v>0</v>
      </c>
      <c r="BA201" s="185">
        <v>0</v>
      </c>
      <c r="BB201" s="185">
        <v>0</v>
      </c>
      <c r="BC201" s="185">
        <v>0</v>
      </c>
      <c r="BD201" s="185">
        <v>0</v>
      </c>
      <c r="BE201" s="185">
        <v>0</v>
      </c>
      <c r="BF201" s="185">
        <v>0</v>
      </c>
      <c r="BG201" s="185">
        <v>0</v>
      </c>
      <c r="BH201" s="185">
        <v>0</v>
      </c>
      <c r="BI201" s="185">
        <v>0</v>
      </c>
      <c r="BJ201" s="185">
        <v>0</v>
      </c>
      <c r="BK201" s="185">
        <v>0</v>
      </c>
      <c r="BL201" s="185">
        <v>0</v>
      </c>
      <c r="BM201" s="185">
        <v>0</v>
      </c>
      <c r="BN201" s="185">
        <v>0</v>
      </c>
      <c r="BO201" s="185">
        <v>0</v>
      </c>
      <c r="BP201" s="185">
        <v>0</v>
      </c>
      <c r="BQ201" s="185">
        <v>0</v>
      </c>
      <c r="BR201" s="185">
        <v>0</v>
      </c>
      <c r="BS201" s="185">
        <v>0</v>
      </c>
      <c r="BT201" s="185">
        <v>0</v>
      </c>
      <c r="BU201" s="185">
        <v>0</v>
      </c>
      <c r="BV201" s="185">
        <v>0</v>
      </c>
      <c r="BW201" s="185">
        <v>0</v>
      </c>
      <c r="BX201" s="185">
        <v>0</v>
      </c>
      <c r="BY201" s="185">
        <v>0</v>
      </c>
      <c r="BZ201" s="235">
        <v>16001.71276</v>
      </c>
      <c r="CA201" s="234" t="s">
        <v>2493</v>
      </c>
      <c r="CB201" s="234" t="s">
        <v>2028</v>
      </c>
      <c r="CC201" s="466">
        <v>0</v>
      </c>
      <c r="CD201" s="466">
        <v>16001.71276</v>
      </c>
      <c r="CE201" s="183" t="s">
        <v>1968</v>
      </c>
      <c r="CF201" s="184"/>
      <c r="CG201" s="183" t="s">
        <v>2009</v>
      </c>
      <c r="CH201" s="184" t="s">
        <v>2684</v>
      </c>
    </row>
    <row r="202" spans="1:86" ht="54" outlineLevel="1">
      <c r="A202" s="649"/>
      <c r="B202" s="66" t="s">
        <v>2531</v>
      </c>
      <c r="C202" s="395" t="s">
        <v>80</v>
      </c>
      <c r="D202" s="27" t="s">
        <v>194</v>
      </c>
      <c r="E202" s="27" t="s">
        <v>1065</v>
      </c>
      <c r="F202" s="10" t="s">
        <v>80</v>
      </c>
      <c r="G202" s="10" t="s">
        <v>80</v>
      </c>
      <c r="H202" s="27" t="s">
        <v>324</v>
      </c>
      <c r="I202" s="35">
        <v>48400</v>
      </c>
      <c r="J202" s="35">
        <v>48400</v>
      </c>
      <c r="K202" s="35">
        <v>0</v>
      </c>
      <c r="L202" s="35">
        <v>0</v>
      </c>
      <c r="M202" s="35">
        <v>48400</v>
      </c>
      <c r="N202" s="35">
        <v>0</v>
      </c>
      <c r="O202" s="35">
        <v>0</v>
      </c>
      <c r="P202" s="446" t="s">
        <v>80</v>
      </c>
      <c r="Q202" s="400">
        <v>45245</v>
      </c>
      <c r="R202" s="37" t="s">
        <v>1666</v>
      </c>
      <c r="S202" s="35"/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444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5">
        <v>48400</v>
      </c>
      <c r="CA202" s="37" t="s">
        <v>2493</v>
      </c>
      <c r="CB202" s="37" t="s">
        <v>2028</v>
      </c>
      <c r="CC202" s="447">
        <v>0</v>
      </c>
      <c r="CD202" s="447">
        <v>7194.3678399999999</v>
      </c>
      <c r="CE202" s="27" t="s">
        <v>1968</v>
      </c>
      <c r="CF202" s="10"/>
      <c r="CG202" s="27" t="s">
        <v>2012</v>
      </c>
      <c r="CH202" s="10" t="s">
        <v>2687</v>
      </c>
    </row>
    <row r="203" spans="1:86" ht="54" outlineLevel="1">
      <c r="A203" s="649"/>
      <c r="B203" s="66" t="s">
        <v>2532</v>
      </c>
      <c r="C203" s="395" t="s">
        <v>80</v>
      </c>
      <c r="D203" s="27" t="s">
        <v>194</v>
      </c>
      <c r="E203" s="27" t="s">
        <v>1065</v>
      </c>
      <c r="F203" s="10" t="s">
        <v>80</v>
      </c>
      <c r="G203" s="10" t="s">
        <v>80</v>
      </c>
      <c r="H203" s="27" t="s">
        <v>324</v>
      </c>
      <c r="I203" s="35">
        <v>9935.4153499999993</v>
      </c>
      <c r="J203" s="35">
        <v>9935.4153499999993</v>
      </c>
      <c r="K203" s="35">
        <v>0</v>
      </c>
      <c r="L203" s="35">
        <v>0</v>
      </c>
      <c r="M203" s="35">
        <v>9935.4153499999993</v>
      </c>
      <c r="N203" s="35">
        <v>0</v>
      </c>
      <c r="O203" s="35">
        <v>0</v>
      </c>
      <c r="P203" s="446" t="s">
        <v>80</v>
      </c>
      <c r="Q203" s="400">
        <v>45224</v>
      </c>
      <c r="R203" s="37" t="s">
        <v>1666</v>
      </c>
      <c r="S203" s="35"/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444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5">
        <v>9935.4153499999993</v>
      </c>
      <c r="CA203" s="37" t="s">
        <v>2493</v>
      </c>
      <c r="CB203" s="37" t="s">
        <v>2028</v>
      </c>
      <c r="CC203" s="447">
        <v>0</v>
      </c>
      <c r="CD203" s="447">
        <v>6312.0228100000004</v>
      </c>
      <c r="CE203" s="27" t="s">
        <v>1968</v>
      </c>
      <c r="CF203" s="10"/>
      <c r="CG203" s="27" t="s">
        <v>2026</v>
      </c>
      <c r="CH203" s="10" t="s">
        <v>2687</v>
      </c>
    </row>
    <row r="204" spans="1:86" ht="54" outlineLevel="1">
      <c r="A204" s="649"/>
      <c r="B204" s="66" t="s">
        <v>2533</v>
      </c>
      <c r="C204" s="395" t="s">
        <v>80</v>
      </c>
      <c r="D204" s="27" t="s">
        <v>194</v>
      </c>
      <c r="E204" s="27" t="s">
        <v>1065</v>
      </c>
      <c r="F204" s="10" t="s">
        <v>80</v>
      </c>
      <c r="G204" s="10" t="s">
        <v>80</v>
      </c>
      <c r="H204" s="27" t="s">
        <v>324</v>
      </c>
      <c r="I204" s="35">
        <v>35365.275000000001</v>
      </c>
      <c r="J204" s="35">
        <v>35365.275000000001</v>
      </c>
      <c r="K204" s="35">
        <v>0</v>
      </c>
      <c r="L204" s="35">
        <v>0</v>
      </c>
      <c r="M204" s="35">
        <v>35365.275000000001</v>
      </c>
      <c r="N204" s="35">
        <v>0</v>
      </c>
      <c r="O204" s="35">
        <v>0</v>
      </c>
      <c r="P204" s="446" t="s">
        <v>80</v>
      </c>
      <c r="Q204" s="400">
        <v>45180</v>
      </c>
      <c r="R204" s="37" t="s">
        <v>1666</v>
      </c>
      <c r="S204" s="35"/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444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5">
        <v>35365.275000000001</v>
      </c>
      <c r="CA204" s="37" t="s">
        <v>2493</v>
      </c>
      <c r="CB204" s="37" t="s">
        <v>2028</v>
      </c>
      <c r="CC204" s="447">
        <v>0</v>
      </c>
      <c r="CD204" s="447">
        <v>25939.340670000001</v>
      </c>
      <c r="CE204" s="27" t="s">
        <v>1968</v>
      </c>
      <c r="CF204" s="10"/>
      <c r="CG204" s="27" t="s">
        <v>2010</v>
      </c>
      <c r="CH204" s="10" t="s">
        <v>2687</v>
      </c>
    </row>
    <row r="205" spans="1:86" ht="54" outlineLevel="1">
      <c r="A205" s="649"/>
      <c r="B205" s="66" t="s">
        <v>2534</v>
      </c>
      <c r="C205" s="395" t="s">
        <v>80</v>
      </c>
      <c r="D205" s="27" t="s">
        <v>194</v>
      </c>
      <c r="E205" s="27" t="s">
        <v>1065</v>
      </c>
      <c r="F205" s="10" t="s">
        <v>80</v>
      </c>
      <c r="G205" s="10" t="s">
        <v>80</v>
      </c>
      <c r="H205" s="27" t="s">
        <v>324</v>
      </c>
      <c r="I205" s="35">
        <v>6100.1049999999996</v>
      </c>
      <c r="J205" s="35">
        <v>6100.1049999999996</v>
      </c>
      <c r="K205" s="35">
        <v>0</v>
      </c>
      <c r="L205" s="35">
        <v>0</v>
      </c>
      <c r="M205" s="35">
        <v>6100.1049999999996</v>
      </c>
      <c r="N205" s="35">
        <v>0</v>
      </c>
      <c r="O205" s="35">
        <v>0</v>
      </c>
      <c r="P205" s="446" t="s">
        <v>80</v>
      </c>
      <c r="Q205" s="400">
        <v>45194</v>
      </c>
      <c r="R205" s="37" t="s">
        <v>1666</v>
      </c>
      <c r="S205" s="35"/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444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0</v>
      </c>
      <c r="BU205" s="34">
        <v>0</v>
      </c>
      <c r="BV205" s="34">
        <v>0</v>
      </c>
      <c r="BW205" s="34">
        <v>0</v>
      </c>
      <c r="BX205" s="34">
        <v>0</v>
      </c>
      <c r="BY205" s="34">
        <v>0</v>
      </c>
      <c r="BZ205" s="35">
        <v>6100.1049999999996</v>
      </c>
      <c r="CA205" s="37" t="s">
        <v>2493</v>
      </c>
      <c r="CB205" s="37" t="s">
        <v>2028</v>
      </c>
      <c r="CC205" s="447">
        <v>0</v>
      </c>
      <c r="CD205" s="447">
        <v>5362.9620000000004</v>
      </c>
      <c r="CE205" s="27" t="s">
        <v>1968</v>
      </c>
      <c r="CF205" s="10"/>
      <c r="CG205" s="27" t="s">
        <v>2026</v>
      </c>
      <c r="CH205" s="10" t="s">
        <v>2687</v>
      </c>
    </row>
    <row r="206" spans="1:86" ht="54" outlineLevel="1">
      <c r="A206" s="649"/>
      <c r="B206" s="66" t="s">
        <v>2535</v>
      </c>
      <c r="C206" s="395" t="s">
        <v>80</v>
      </c>
      <c r="D206" s="27" t="s">
        <v>194</v>
      </c>
      <c r="E206" s="27" t="s">
        <v>1065</v>
      </c>
      <c r="F206" s="10" t="s">
        <v>80</v>
      </c>
      <c r="G206" s="10" t="s">
        <v>2695</v>
      </c>
      <c r="H206" s="27" t="s">
        <v>324</v>
      </c>
      <c r="I206" s="35">
        <v>142579.16583000001</v>
      </c>
      <c r="J206" s="35">
        <v>127579.16583</v>
      </c>
      <c r="K206" s="35">
        <v>15000</v>
      </c>
      <c r="L206" s="35">
        <v>0</v>
      </c>
      <c r="M206" s="35">
        <v>142579.16583000001</v>
      </c>
      <c r="N206" s="35">
        <v>0</v>
      </c>
      <c r="O206" s="35">
        <v>0</v>
      </c>
      <c r="P206" s="446" t="s">
        <v>80</v>
      </c>
      <c r="Q206" s="400">
        <v>45503</v>
      </c>
      <c r="R206" s="37" t="s">
        <v>1666</v>
      </c>
      <c r="S206" s="35"/>
      <c r="T206" s="35">
        <v>0</v>
      </c>
      <c r="U206" s="35">
        <v>1071</v>
      </c>
      <c r="V206" s="35">
        <v>0</v>
      </c>
      <c r="W206" s="35">
        <v>1071</v>
      </c>
      <c r="X206" s="35">
        <v>0</v>
      </c>
      <c r="Y206" s="35">
        <v>0</v>
      </c>
      <c r="Z206" s="35">
        <v>0</v>
      </c>
      <c r="AA206" s="35">
        <v>0</v>
      </c>
      <c r="AB206" s="444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4">
        <v>0</v>
      </c>
      <c r="BU206" s="34">
        <v>0</v>
      </c>
      <c r="BV206" s="34">
        <v>0</v>
      </c>
      <c r="BW206" s="34">
        <v>0</v>
      </c>
      <c r="BX206" s="34">
        <v>0</v>
      </c>
      <c r="BY206" s="34">
        <v>0</v>
      </c>
      <c r="BZ206" s="35">
        <v>127579.16583</v>
      </c>
      <c r="CA206" s="37" t="s">
        <v>2493</v>
      </c>
      <c r="CB206" s="37" t="s">
        <v>2028</v>
      </c>
      <c r="CC206" s="447">
        <v>0</v>
      </c>
      <c r="CD206" s="447">
        <v>129.256</v>
      </c>
      <c r="CE206" s="27" t="s">
        <v>1968</v>
      </c>
      <c r="CF206" s="10"/>
      <c r="CG206" s="27" t="s">
        <v>2009</v>
      </c>
      <c r="CH206" s="10" t="s">
        <v>2684</v>
      </c>
    </row>
    <row r="207" spans="1:86" s="351" customFormat="1" ht="54" outlineLevel="1">
      <c r="A207" s="649"/>
      <c r="B207" s="66" t="s">
        <v>2610</v>
      </c>
      <c r="C207" s="395" t="s">
        <v>80</v>
      </c>
      <c r="D207" s="27" t="s">
        <v>194</v>
      </c>
      <c r="E207" s="27" t="s">
        <v>1065</v>
      </c>
      <c r="F207" s="10" t="s">
        <v>80</v>
      </c>
      <c r="G207" s="10" t="s">
        <v>80</v>
      </c>
      <c r="H207" s="27" t="s">
        <v>324</v>
      </c>
      <c r="I207" s="35">
        <v>17000</v>
      </c>
      <c r="J207" s="35">
        <v>17000</v>
      </c>
      <c r="K207" s="35">
        <v>0</v>
      </c>
      <c r="L207" s="35">
        <v>0</v>
      </c>
      <c r="M207" s="35">
        <v>17000</v>
      </c>
      <c r="N207" s="35">
        <v>0</v>
      </c>
      <c r="O207" s="35">
        <v>0</v>
      </c>
      <c r="P207" s="446">
        <v>45236</v>
      </c>
      <c r="Q207" s="400">
        <v>45138</v>
      </c>
      <c r="R207" s="37" t="s">
        <v>693</v>
      </c>
      <c r="S207" s="35"/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444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5">
        <v>17000</v>
      </c>
      <c r="CA207" s="37" t="s">
        <v>2493</v>
      </c>
      <c r="CB207" s="37" t="s">
        <v>2028</v>
      </c>
      <c r="CC207" s="447">
        <v>0</v>
      </c>
      <c r="CD207" s="447">
        <v>12301.281000000001</v>
      </c>
      <c r="CE207" s="27" t="s">
        <v>1968</v>
      </c>
      <c r="CF207" s="10"/>
      <c r="CG207" s="27" t="s">
        <v>2018</v>
      </c>
      <c r="CH207" s="10" t="s">
        <v>2684</v>
      </c>
    </row>
    <row r="208" spans="1:86" ht="54" outlineLevel="1">
      <c r="A208" s="649"/>
      <c r="B208" s="445" t="s">
        <v>2611</v>
      </c>
      <c r="C208" s="571" t="s">
        <v>80</v>
      </c>
      <c r="D208" s="183" t="s">
        <v>194</v>
      </c>
      <c r="E208" s="183" t="s">
        <v>1065</v>
      </c>
      <c r="F208" s="184" t="s">
        <v>80</v>
      </c>
      <c r="G208" s="184" t="s">
        <v>80</v>
      </c>
      <c r="H208" s="183" t="s">
        <v>324</v>
      </c>
      <c r="I208" s="235">
        <v>4613.1203999999998</v>
      </c>
      <c r="J208" s="235">
        <v>4613.1203999999998</v>
      </c>
      <c r="K208" s="235">
        <v>0</v>
      </c>
      <c r="L208" s="235">
        <v>0</v>
      </c>
      <c r="M208" s="235">
        <v>4613.1203999999998</v>
      </c>
      <c r="N208" s="235">
        <v>0</v>
      </c>
      <c r="O208" s="235">
        <v>0</v>
      </c>
      <c r="P208" s="463">
        <v>45274</v>
      </c>
      <c r="Q208" s="464">
        <v>45236</v>
      </c>
      <c r="R208" s="234" t="s">
        <v>496</v>
      </c>
      <c r="S208" s="235"/>
      <c r="T208" s="235">
        <v>0</v>
      </c>
      <c r="U208" s="235">
        <v>0</v>
      </c>
      <c r="V208" s="235">
        <v>0</v>
      </c>
      <c r="W208" s="235">
        <v>0</v>
      </c>
      <c r="X208" s="235">
        <v>0</v>
      </c>
      <c r="Y208" s="235">
        <v>0</v>
      </c>
      <c r="Z208" s="235">
        <v>0</v>
      </c>
      <c r="AA208" s="235">
        <v>0</v>
      </c>
      <c r="AB208" s="465">
        <v>0</v>
      </c>
      <c r="AC208" s="235">
        <v>0</v>
      </c>
      <c r="AD208" s="235">
        <v>0</v>
      </c>
      <c r="AE208" s="235">
        <v>0</v>
      </c>
      <c r="AF208" s="235">
        <v>0</v>
      </c>
      <c r="AG208" s="235">
        <v>0</v>
      </c>
      <c r="AH208" s="235">
        <v>0</v>
      </c>
      <c r="AI208" s="185">
        <v>0</v>
      </c>
      <c r="AJ208" s="185">
        <v>0</v>
      </c>
      <c r="AK208" s="185">
        <v>0</v>
      </c>
      <c r="AL208" s="185">
        <v>0</v>
      </c>
      <c r="AM208" s="185">
        <v>0</v>
      </c>
      <c r="AN208" s="185">
        <v>0</v>
      </c>
      <c r="AO208" s="185">
        <v>0</v>
      </c>
      <c r="AP208" s="185">
        <v>0</v>
      </c>
      <c r="AQ208" s="185">
        <v>0</v>
      </c>
      <c r="AR208" s="185">
        <v>0</v>
      </c>
      <c r="AS208" s="185">
        <v>0</v>
      </c>
      <c r="AT208" s="185">
        <v>0</v>
      </c>
      <c r="AU208" s="185">
        <v>0</v>
      </c>
      <c r="AV208" s="185">
        <v>0</v>
      </c>
      <c r="AW208" s="185">
        <v>0</v>
      </c>
      <c r="AX208" s="185">
        <v>0</v>
      </c>
      <c r="AY208" s="185">
        <v>0</v>
      </c>
      <c r="AZ208" s="185">
        <v>0</v>
      </c>
      <c r="BA208" s="185">
        <v>0</v>
      </c>
      <c r="BB208" s="185">
        <v>0</v>
      </c>
      <c r="BC208" s="185">
        <v>0</v>
      </c>
      <c r="BD208" s="185">
        <v>0</v>
      </c>
      <c r="BE208" s="185">
        <v>0</v>
      </c>
      <c r="BF208" s="185">
        <v>0</v>
      </c>
      <c r="BG208" s="185">
        <v>0</v>
      </c>
      <c r="BH208" s="185">
        <v>0</v>
      </c>
      <c r="BI208" s="185">
        <v>0</v>
      </c>
      <c r="BJ208" s="185">
        <v>0</v>
      </c>
      <c r="BK208" s="185">
        <v>0</v>
      </c>
      <c r="BL208" s="185">
        <v>0</v>
      </c>
      <c r="BM208" s="185">
        <v>0</v>
      </c>
      <c r="BN208" s="185">
        <v>0</v>
      </c>
      <c r="BO208" s="185">
        <v>0</v>
      </c>
      <c r="BP208" s="185">
        <v>0</v>
      </c>
      <c r="BQ208" s="185">
        <v>0</v>
      </c>
      <c r="BR208" s="185">
        <v>0</v>
      </c>
      <c r="BS208" s="185">
        <v>0</v>
      </c>
      <c r="BT208" s="185">
        <v>0</v>
      </c>
      <c r="BU208" s="185">
        <v>0</v>
      </c>
      <c r="BV208" s="185">
        <v>0</v>
      </c>
      <c r="BW208" s="185">
        <v>0</v>
      </c>
      <c r="BX208" s="185">
        <v>0</v>
      </c>
      <c r="BY208" s="185">
        <v>0</v>
      </c>
      <c r="BZ208" s="235">
        <v>4613.1203999999998</v>
      </c>
      <c r="CA208" s="234" t="s">
        <v>2493</v>
      </c>
      <c r="CB208" s="234" t="s">
        <v>2028</v>
      </c>
      <c r="CC208" s="466">
        <v>0</v>
      </c>
      <c r="CD208" s="466">
        <v>4613.1203999999998</v>
      </c>
      <c r="CE208" s="183" t="s">
        <v>1968</v>
      </c>
      <c r="CF208" s="184"/>
      <c r="CG208" s="183" t="s">
        <v>2023</v>
      </c>
      <c r="CH208" s="184" t="s">
        <v>2684</v>
      </c>
    </row>
    <row r="209" spans="1:86" ht="54" outlineLevel="1">
      <c r="A209" s="649"/>
      <c r="B209" s="66" t="s">
        <v>2612</v>
      </c>
      <c r="C209" s="395" t="s">
        <v>80</v>
      </c>
      <c r="D209" s="27" t="s">
        <v>194</v>
      </c>
      <c r="E209" s="27" t="s">
        <v>1065</v>
      </c>
      <c r="F209" s="10" t="s">
        <v>80</v>
      </c>
      <c r="G209" s="10" t="s">
        <v>80</v>
      </c>
      <c r="H209" s="27" t="s">
        <v>324</v>
      </c>
      <c r="I209" s="35">
        <v>25000</v>
      </c>
      <c r="J209" s="35">
        <v>25000</v>
      </c>
      <c r="K209" s="35">
        <v>0</v>
      </c>
      <c r="L209" s="35">
        <v>0</v>
      </c>
      <c r="M209" s="35">
        <v>25000</v>
      </c>
      <c r="N209" s="35">
        <v>0</v>
      </c>
      <c r="O209" s="35">
        <v>0</v>
      </c>
      <c r="P209" s="446" t="s">
        <v>80</v>
      </c>
      <c r="Q209" s="400">
        <v>45362</v>
      </c>
      <c r="R209" s="37" t="s">
        <v>1666</v>
      </c>
      <c r="S209" s="35"/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444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5">
        <v>25000</v>
      </c>
      <c r="CA209" s="37" t="s">
        <v>2493</v>
      </c>
      <c r="CB209" s="37" t="s">
        <v>2028</v>
      </c>
      <c r="CC209" s="447">
        <v>0</v>
      </c>
      <c r="CD209" s="447">
        <v>0</v>
      </c>
      <c r="CE209" s="27" t="s">
        <v>1968</v>
      </c>
      <c r="CF209" s="10"/>
      <c r="CG209" s="27" t="s">
        <v>2018</v>
      </c>
      <c r="CH209" s="10" t="s">
        <v>2687</v>
      </c>
    </row>
    <row r="210" spans="1:86" ht="54" outlineLevel="1">
      <c r="A210" s="649"/>
      <c r="B210" s="66" t="s">
        <v>2613</v>
      </c>
      <c r="C210" s="395" t="s">
        <v>80</v>
      </c>
      <c r="D210" s="27" t="s">
        <v>194</v>
      </c>
      <c r="E210" s="27" t="s">
        <v>1065</v>
      </c>
      <c r="F210" s="10" t="s">
        <v>80</v>
      </c>
      <c r="G210" s="10" t="s">
        <v>80</v>
      </c>
      <c r="H210" s="27" t="s">
        <v>324</v>
      </c>
      <c r="I210" s="35">
        <v>20000</v>
      </c>
      <c r="J210" s="35">
        <v>20000</v>
      </c>
      <c r="K210" s="35">
        <v>0</v>
      </c>
      <c r="L210" s="35">
        <v>0</v>
      </c>
      <c r="M210" s="35">
        <v>20000</v>
      </c>
      <c r="N210" s="35">
        <v>0</v>
      </c>
      <c r="O210" s="35">
        <v>0</v>
      </c>
      <c r="P210" s="446" t="s">
        <v>80</v>
      </c>
      <c r="Q210" s="400" t="s">
        <v>80</v>
      </c>
      <c r="R210" s="37" t="s">
        <v>1778</v>
      </c>
      <c r="S210" s="35"/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444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  <c r="BB210" s="34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4">
        <v>0</v>
      </c>
      <c r="BU210" s="34">
        <v>0</v>
      </c>
      <c r="BV210" s="34">
        <v>0</v>
      </c>
      <c r="BW210" s="34">
        <v>0</v>
      </c>
      <c r="BX210" s="34">
        <v>0</v>
      </c>
      <c r="BY210" s="34">
        <v>0</v>
      </c>
      <c r="BZ210" s="35">
        <v>20000</v>
      </c>
      <c r="CA210" s="37" t="s">
        <v>2493</v>
      </c>
      <c r="CB210" s="37" t="s">
        <v>2028</v>
      </c>
      <c r="CC210" s="447">
        <v>0</v>
      </c>
      <c r="CD210" s="447" t="s">
        <v>80</v>
      </c>
      <c r="CE210" s="27" t="s">
        <v>1968</v>
      </c>
      <c r="CF210" s="10"/>
      <c r="CG210" s="27" t="s">
        <v>2086</v>
      </c>
      <c r="CH210" s="10" t="s">
        <v>2687</v>
      </c>
    </row>
    <row r="211" spans="1:86" s="351" customFormat="1" ht="108" outlineLevel="1">
      <c r="A211" s="649"/>
      <c r="B211" s="66" t="s">
        <v>2614</v>
      </c>
      <c r="C211" s="395" t="s">
        <v>80</v>
      </c>
      <c r="D211" s="27" t="s">
        <v>194</v>
      </c>
      <c r="E211" s="27" t="s">
        <v>1065</v>
      </c>
      <c r="F211" s="10" t="s">
        <v>80</v>
      </c>
      <c r="G211" s="10" t="s">
        <v>80</v>
      </c>
      <c r="H211" s="27" t="s">
        <v>324</v>
      </c>
      <c r="I211" s="35">
        <v>32300</v>
      </c>
      <c r="J211" s="35">
        <v>32300</v>
      </c>
      <c r="K211" s="35">
        <v>0</v>
      </c>
      <c r="L211" s="35">
        <v>0</v>
      </c>
      <c r="M211" s="35">
        <v>32300</v>
      </c>
      <c r="N211" s="35">
        <v>0</v>
      </c>
      <c r="O211" s="35">
        <v>0</v>
      </c>
      <c r="P211" s="446" t="s">
        <v>80</v>
      </c>
      <c r="Q211" s="400">
        <v>45250</v>
      </c>
      <c r="R211" s="37" t="s">
        <v>1666</v>
      </c>
      <c r="S211" s="35"/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444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5">
        <v>32300</v>
      </c>
      <c r="CA211" s="37" t="s">
        <v>2922</v>
      </c>
      <c r="CB211" s="37" t="s">
        <v>2615</v>
      </c>
      <c r="CC211" s="447">
        <v>0</v>
      </c>
      <c r="CD211" s="447">
        <v>2113.48956</v>
      </c>
      <c r="CE211" s="27" t="s">
        <v>1968</v>
      </c>
      <c r="CF211" s="10"/>
      <c r="CG211" s="27" t="s">
        <v>2025</v>
      </c>
      <c r="CH211" s="10" t="s">
        <v>2684</v>
      </c>
    </row>
    <row r="212" spans="1:86" ht="108" outlineLevel="1">
      <c r="A212" s="649"/>
      <c r="B212" s="66" t="s">
        <v>2616</v>
      </c>
      <c r="C212" s="395" t="s">
        <v>80</v>
      </c>
      <c r="D212" s="27" t="s">
        <v>194</v>
      </c>
      <c r="E212" s="27" t="s">
        <v>1065</v>
      </c>
      <c r="F212" s="10" t="s">
        <v>80</v>
      </c>
      <c r="G212" s="10" t="s">
        <v>80</v>
      </c>
      <c r="H212" s="27" t="s">
        <v>324</v>
      </c>
      <c r="I212" s="35">
        <v>13020</v>
      </c>
      <c r="J212" s="35">
        <v>13000</v>
      </c>
      <c r="K212" s="35">
        <v>20</v>
      </c>
      <c r="L212" s="35">
        <v>0</v>
      </c>
      <c r="M212" s="35">
        <v>13000</v>
      </c>
      <c r="N212" s="35">
        <v>0</v>
      </c>
      <c r="O212" s="35">
        <v>0</v>
      </c>
      <c r="P212" s="446">
        <v>45268</v>
      </c>
      <c r="Q212" s="400">
        <v>45141</v>
      </c>
      <c r="R212" s="37" t="s">
        <v>693</v>
      </c>
      <c r="S212" s="35"/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444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5">
        <v>13000</v>
      </c>
      <c r="CA212" s="37" t="s">
        <v>2922</v>
      </c>
      <c r="CB212" s="37" t="s">
        <v>2617</v>
      </c>
      <c r="CC212" s="447">
        <v>0</v>
      </c>
      <c r="CD212" s="447">
        <v>11864.56243</v>
      </c>
      <c r="CE212" s="27" t="s">
        <v>1968</v>
      </c>
      <c r="CF212" s="10"/>
      <c r="CG212" s="27" t="s">
        <v>2032</v>
      </c>
      <c r="CH212" s="10" t="s">
        <v>2684</v>
      </c>
    </row>
    <row r="213" spans="1:86" ht="108" outlineLevel="1">
      <c r="A213" s="649"/>
      <c r="B213" s="66" t="s">
        <v>2618</v>
      </c>
      <c r="C213" s="395" t="s">
        <v>80</v>
      </c>
      <c r="D213" s="27" t="s">
        <v>194</v>
      </c>
      <c r="E213" s="27" t="s">
        <v>1065</v>
      </c>
      <c r="F213" s="10" t="s">
        <v>80</v>
      </c>
      <c r="G213" s="10" t="s">
        <v>80</v>
      </c>
      <c r="H213" s="27" t="s">
        <v>324</v>
      </c>
      <c r="I213" s="35">
        <v>77300</v>
      </c>
      <c r="J213" s="35">
        <v>77300</v>
      </c>
      <c r="K213" s="35">
        <v>0</v>
      </c>
      <c r="L213" s="35">
        <v>0</v>
      </c>
      <c r="M213" s="35">
        <v>77300</v>
      </c>
      <c r="N213" s="35">
        <v>0</v>
      </c>
      <c r="O213" s="35">
        <v>0</v>
      </c>
      <c r="P213" s="446" t="s">
        <v>80</v>
      </c>
      <c r="Q213" s="400" t="s">
        <v>80</v>
      </c>
      <c r="R213" s="37" t="s">
        <v>1778</v>
      </c>
      <c r="S213" s="35"/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444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0</v>
      </c>
      <c r="BY213" s="34">
        <v>0</v>
      </c>
      <c r="BZ213" s="35">
        <v>77300</v>
      </c>
      <c r="CA213" s="37" t="s">
        <v>2922</v>
      </c>
      <c r="CB213" s="37" t="s">
        <v>2619</v>
      </c>
      <c r="CC213" s="447">
        <v>0</v>
      </c>
      <c r="CD213" s="447" t="s">
        <v>80</v>
      </c>
      <c r="CE213" s="27" t="s">
        <v>1968</v>
      </c>
      <c r="CF213" s="10"/>
      <c r="CG213" s="27" t="s">
        <v>2019</v>
      </c>
      <c r="CH213" s="10" t="s">
        <v>2684</v>
      </c>
    </row>
    <row r="214" spans="1:86" ht="108" outlineLevel="1">
      <c r="A214" s="649"/>
      <c r="B214" s="66" t="s">
        <v>2620</v>
      </c>
      <c r="C214" s="395" t="s">
        <v>80</v>
      </c>
      <c r="D214" s="27" t="s">
        <v>194</v>
      </c>
      <c r="E214" s="27" t="s">
        <v>1065</v>
      </c>
      <c r="F214" s="10" t="s">
        <v>80</v>
      </c>
      <c r="G214" s="10" t="s">
        <v>80</v>
      </c>
      <c r="H214" s="27" t="s">
        <v>324</v>
      </c>
      <c r="I214" s="35">
        <v>23000</v>
      </c>
      <c r="J214" s="35">
        <v>23000</v>
      </c>
      <c r="K214" s="35">
        <v>0</v>
      </c>
      <c r="L214" s="35">
        <v>0</v>
      </c>
      <c r="M214" s="35">
        <v>23000</v>
      </c>
      <c r="N214" s="35">
        <v>0</v>
      </c>
      <c r="O214" s="35">
        <v>0</v>
      </c>
      <c r="P214" s="446" t="s">
        <v>80</v>
      </c>
      <c r="Q214" s="400" t="s">
        <v>80</v>
      </c>
      <c r="R214" s="37" t="s">
        <v>1778</v>
      </c>
      <c r="S214" s="35"/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444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4">
        <v>0</v>
      </c>
      <c r="AZ214" s="34">
        <v>0</v>
      </c>
      <c r="BA214" s="34">
        <v>0</v>
      </c>
      <c r="BB214" s="34">
        <v>0</v>
      </c>
      <c r="BC214" s="34">
        <v>0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5">
        <v>23000</v>
      </c>
      <c r="CA214" s="37" t="s">
        <v>2922</v>
      </c>
      <c r="CB214" s="37" t="s">
        <v>2621</v>
      </c>
      <c r="CC214" s="447">
        <v>0</v>
      </c>
      <c r="CD214" s="447" t="s">
        <v>80</v>
      </c>
      <c r="CE214" s="27" t="s">
        <v>1968</v>
      </c>
      <c r="CF214" s="10"/>
      <c r="CG214" s="27" t="s">
        <v>2010</v>
      </c>
      <c r="CH214" s="10" t="s">
        <v>2684</v>
      </c>
    </row>
    <row r="215" spans="1:86" s="351" customFormat="1" ht="108" outlineLevel="1">
      <c r="A215" s="649"/>
      <c r="B215" s="66" t="s">
        <v>2622</v>
      </c>
      <c r="C215" s="395" t="s">
        <v>80</v>
      </c>
      <c r="D215" s="27" t="s">
        <v>194</v>
      </c>
      <c r="E215" s="27" t="s">
        <v>1065</v>
      </c>
      <c r="F215" s="10" t="s">
        <v>80</v>
      </c>
      <c r="G215" s="10" t="s">
        <v>80</v>
      </c>
      <c r="H215" s="27" t="s">
        <v>324</v>
      </c>
      <c r="I215" s="35">
        <v>29000</v>
      </c>
      <c r="J215" s="35">
        <v>29000</v>
      </c>
      <c r="K215" s="35">
        <v>0</v>
      </c>
      <c r="L215" s="35">
        <v>0</v>
      </c>
      <c r="M215" s="35">
        <v>29000</v>
      </c>
      <c r="N215" s="35">
        <v>0</v>
      </c>
      <c r="O215" s="35">
        <v>0</v>
      </c>
      <c r="P215" s="446" t="s">
        <v>80</v>
      </c>
      <c r="Q215" s="400">
        <v>45208</v>
      </c>
      <c r="R215" s="37" t="s">
        <v>1666</v>
      </c>
      <c r="S215" s="35"/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444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5">
        <v>29000</v>
      </c>
      <c r="CA215" s="37" t="s">
        <v>2922</v>
      </c>
      <c r="CB215" s="37" t="s">
        <v>2623</v>
      </c>
      <c r="CC215" s="447">
        <v>0</v>
      </c>
      <c r="CD215" s="447">
        <v>9594.7866699999995</v>
      </c>
      <c r="CE215" s="27" t="s">
        <v>1968</v>
      </c>
      <c r="CF215" s="10"/>
      <c r="CG215" s="27" t="s">
        <v>3082</v>
      </c>
      <c r="CH215" s="10" t="s">
        <v>2684</v>
      </c>
    </row>
    <row r="216" spans="1:86" ht="108" outlineLevel="1">
      <c r="A216" s="649"/>
      <c r="B216" s="445" t="s">
        <v>2624</v>
      </c>
      <c r="C216" s="571" t="s">
        <v>80</v>
      </c>
      <c r="D216" s="183" t="s">
        <v>194</v>
      </c>
      <c r="E216" s="183" t="s">
        <v>1065</v>
      </c>
      <c r="F216" s="184" t="s">
        <v>80</v>
      </c>
      <c r="G216" s="184" t="s">
        <v>80</v>
      </c>
      <c r="H216" s="183" t="s">
        <v>324</v>
      </c>
      <c r="I216" s="235">
        <v>12000</v>
      </c>
      <c r="J216" s="235">
        <v>12000</v>
      </c>
      <c r="K216" s="235">
        <v>0</v>
      </c>
      <c r="L216" s="235">
        <v>0</v>
      </c>
      <c r="M216" s="235">
        <v>12000</v>
      </c>
      <c r="N216" s="235">
        <v>0</v>
      </c>
      <c r="O216" s="235">
        <v>0</v>
      </c>
      <c r="P216" s="463">
        <v>45260</v>
      </c>
      <c r="Q216" s="464">
        <v>45218</v>
      </c>
      <c r="R216" s="234" t="s">
        <v>496</v>
      </c>
      <c r="S216" s="235"/>
      <c r="T216" s="235">
        <v>0</v>
      </c>
      <c r="U216" s="235">
        <v>0</v>
      </c>
      <c r="V216" s="235">
        <v>0</v>
      </c>
      <c r="W216" s="235">
        <v>0</v>
      </c>
      <c r="X216" s="235">
        <v>0</v>
      </c>
      <c r="Y216" s="235">
        <v>0</v>
      </c>
      <c r="Z216" s="235">
        <v>0</v>
      </c>
      <c r="AA216" s="235">
        <v>0</v>
      </c>
      <c r="AB216" s="465">
        <v>0</v>
      </c>
      <c r="AC216" s="235">
        <v>0</v>
      </c>
      <c r="AD216" s="235">
        <v>0</v>
      </c>
      <c r="AE216" s="235">
        <v>0</v>
      </c>
      <c r="AF216" s="235">
        <v>0</v>
      </c>
      <c r="AG216" s="235">
        <v>0</v>
      </c>
      <c r="AH216" s="235">
        <v>0</v>
      </c>
      <c r="AI216" s="185">
        <v>0</v>
      </c>
      <c r="AJ216" s="185">
        <v>0</v>
      </c>
      <c r="AK216" s="185">
        <v>0</v>
      </c>
      <c r="AL216" s="185">
        <v>0</v>
      </c>
      <c r="AM216" s="185">
        <v>0</v>
      </c>
      <c r="AN216" s="185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185">
        <v>0</v>
      </c>
      <c r="BK216" s="185">
        <v>0</v>
      </c>
      <c r="BL216" s="185">
        <v>0</v>
      </c>
      <c r="BM216" s="185">
        <v>0</v>
      </c>
      <c r="BN216" s="185">
        <v>0</v>
      </c>
      <c r="BO216" s="185">
        <v>0</v>
      </c>
      <c r="BP216" s="185">
        <v>0</v>
      </c>
      <c r="BQ216" s="185">
        <v>0</v>
      </c>
      <c r="BR216" s="185">
        <v>0</v>
      </c>
      <c r="BS216" s="185">
        <v>0</v>
      </c>
      <c r="BT216" s="185">
        <v>0</v>
      </c>
      <c r="BU216" s="185">
        <v>0</v>
      </c>
      <c r="BV216" s="185">
        <v>0</v>
      </c>
      <c r="BW216" s="185">
        <v>0</v>
      </c>
      <c r="BX216" s="185">
        <v>0</v>
      </c>
      <c r="BY216" s="185">
        <v>0</v>
      </c>
      <c r="BZ216" s="235">
        <v>12000</v>
      </c>
      <c r="CA216" s="234" t="s">
        <v>2922</v>
      </c>
      <c r="CB216" s="234" t="s">
        <v>2625</v>
      </c>
      <c r="CC216" s="466">
        <v>0</v>
      </c>
      <c r="CD216" s="466">
        <v>5899.4529700000003</v>
      </c>
      <c r="CE216" s="183" t="s">
        <v>1968</v>
      </c>
      <c r="CF216" s="184"/>
      <c r="CG216" s="183" t="s">
        <v>3082</v>
      </c>
      <c r="CH216" s="184" t="s">
        <v>2684</v>
      </c>
    </row>
    <row r="217" spans="1:86" ht="108" outlineLevel="1">
      <c r="A217" s="649"/>
      <c r="B217" s="66" t="s">
        <v>2923</v>
      </c>
      <c r="C217" s="395" t="s">
        <v>80</v>
      </c>
      <c r="D217" s="27" t="s">
        <v>194</v>
      </c>
      <c r="E217" s="27" t="s">
        <v>1065</v>
      </c>
      <c r="F217" s="10" t="s">
        <v>80</v>
      </c>
      <c r="G217" s="10" t="s">
        <v>80</v>
      </c>
      <c r="H217" s="27" t="s">
        <v>324</v>
      </c>
      <c r="I217" s="35">
        <v>40000</v>
      </c>
      <c r="J217" s="35">
        <v>40000</v>
      </c>
      <c r="K217" s="35">
        <v>0</v>
      </c>
      <c r="L217" s="35">
        <v>0</v>
      </c>
      <c r="M217" s="35">
        <v>40000</v>
      </c>
      <c r="N217" s="35">
        <v>0</v>
      </c>
      <c r="O217" s="35">
        <v>0</v>
      </c>
      <c r="P217" s="446" t="s">
        <v>80</v>
      </c>
      <c r="Q217" s="400" t="s">
        <v>80</v>
      </c>
      <c r="R217" s="37" t="s">
        <v>1778</v>
      </c>
      <c r="S217" s="35"/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444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5">
        <v>40000</v>
      </c>
      <c r="CA217" s="37" t="s">
        <v>2922</v>
      </c>
      <c r="CB217" s="37" t="s">
        <v>2924</v>
      </c>
      <c r="CC217" s="447">
        <v>0</v>
      </c>
      <c r="CD217" s="447" t="s">
        <v>80</v>
      </c>
      <c r="CE217" s="27" t="s">
        <v>1968</v>
      </c>
      <c r="CF217" s="10"/>
      <c r="CG217" s="27" t="s">
        <v>3082</v>
      </c>
      <c r="CH217" s="10" t="s">
        <v>2684</v>
      </c>
    </row>
    <row r="218" spans="1:86" ht="108" outlineLevel="1">
      <c r="A218" s="649"/>
      <c r="B218" s="66" t="s">
        <v>2925</v>
      </c>
      <c r="C218" s="395" t="s">
        <v>80</v>
      </c>
      <c r="D218" s="27" t="s">
        <v>194</v>
      </c>
      <c r="E218" s="27" t="s">
        <v>1065</v>
      </c>
      <c r="F218" s="10" t="s">
        <v>80</v>
      </c>
      <c r="G218" s="10" t="s">
        <v>80</v>
      </c>
      <c r="H218" s="27" t="s">
        <v>324</v>
      </c>
      <c r="I218" s="35">
        <v>24000</v>
      </c>
      <c r="J218" s="35">
        <v>24000</v>
      </c>
      <c r="K218" s="35">
        <v>0</v>
      </c>
      <c r="L218" s="35">
        <v>0</v>
      </c>
      <c r="M218" s="35">
        <v>24000</v>
      </c>
      <c r="N218" s="35">
        <v>0</v>
      </c>
      <c r="O218" s="35">
        <v>0</v>
      </c>
      <c r="P218" s="446" t="s">
        <v>80</v>
      </c>
      <c r="Q218" s="400" t="s">
        <v>80</v>
      </c>
      <c r="R218" s="37" t="s">
        <v>1778</v>
      </c>
      <c r="S218" s="35"/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444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5">
        <v>24000</v>
      </c>
      <c r="CA218" s="37" t="s">
        <v>2922</v>
      </c>
      <c r="CB218" s="37" t="s">
        <v>2926</v>
      </c>
      <c r="CC218" s="447">
        <v>0</v>
      </c>
      <c r="CD218" s="447" t="s">
        <v>80</v>
      </c>
      <c r="CE218" s="27" t="s">
        <v>1968</v>
      </c>
      <c r="CF218" s="10"/>
      <c r="CG218" s="27" t="s">
        <v>2019</v>
      </c>
      <c r="CH218" s="10" t="s">
        <v>2684</v>
      </c>
    </row>
    <row r="219" spans="1:86" ht="108" outlineLevel="1">
      <c r="A219" s="649"/>
      <c r="B219" s="66" t="s">
        <v>2927</v>
      </c>
      <c r="C219" s="395" t="s">
        <v>80</v>
      </c>
      <c r="D219" s="27" t="s">
        <v>194</v>
      </c>
      <c r="E219" s="27" t="s">
        <v>1065</v>
      </c>
      <c r="F219" s="10" t="s">
        <v>80</v>
      </c>
      <c r="G219" s="10" t="s">
        <v>80</v>
      </c>
      <c r="H219" s="27" t="s">
        <v>324</v>
      </c>
      <c r="I219" s="35">
        <v>22000</v>
      </c>
      <c r="J219" s="35">
        <v>22000</v>
      </c>
      <c r="K219" s="35">
        <v>0</v>
      </c>
      <c r="L219" s="35">
        <v>0</v>
      </c>
      <c r="M219" s="35">
        <v>22000</v>
      </c>
      <c r="N219" s="35">
        <v>0</v>
      </c>
      <c r="O219" s="35">
        <v>0</v>
      </c>
      <c r="P219" s="446" t="s">
        <v>80</v>
      </c>
      <c r="Q219" s="400" t="s">
        <v>80</v>
      </c>
      <c r="R219" s="37" t="s">
        <v>1778</v>
      </c>
      <c r="S219" s="35"/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444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4">
        <v>0</v>
      </c>
      <c r="AZ219" s="34">
        <v>0</v>
      </c>
      <c r="BA219" s="34">
        <v>0</v>
      </c>
      <c r="BB219" s="34">
        <v>0</v>
      </c>
      <c r="BC219" s="34">
        <v>0</v>
      </c>
      <c r="BD219" s="34">
        <v>0</v>
      </c>
      <c r="BE219" s="34">
        <v>0</v>
      </c>
      <c r="BF219" s="34">
        <v>0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0</v>
      </c>
      <c r="BX219" s="34">
        <v>0</v>
      </c>
      <c r="BY219" s="34">
        <v>0</v>
      </c>
      <c r="BZ219" s="35">
        <v>22000</v>
      </c>
      <c r="CA219" s="37" t="s">
        <v>2922</v>
      </c>
      <c r="CB219" s="37" t="s">
        <v>2928</v>
      </c>
      <c r="CC219" s="447">
        <v>0</v>
      </c>
      <c r="CD219" s="447" t="s">
        <v>80</v>
      </c>
      <c r="CE219" s="27" t="s">
        <v>1968</v>
      </c>
      <c r="CF219" s="10"/>
      <c r="CG219" s="27" t="s">
        <v>2019</v>
      </c>
      <c r="CH219" s="10" t="s">
        <v>2684</v>
      </c>
    </row>
    <row r="220" spans="1:86" ht="108" outlineLevel="1">
      <c r="A220" s="649"/>
      <c r="B220" s="66" t="s">
        <v>2929</v>
      </c>
      <c r="C220" s="395" t="s">
        <v>80</v>
      </c>
      <c r="D220" s="27" t="s">
        <v>194</v>
      </c>
      <c r="E220" s="27" t="s">
        <v>1065</v>
      </c>
      <c r="F220" s="10" t="s">
        <v>80</v>
      </c>
      <c r="G220" s="10" t="s">
        <v>80</v>
      </c>
      <c r="H220" s="27" t="s">
        <v>324</v>
      </c>
      <c r="I220" s="35">
        <v>12000</v>
      </c>
      <c r="J220" s="35">
        <v>12000</v>
      </c>
      <c r="K220" s="35">
        <v>0</v>
      </c>
      <c r="L220" s="35">
        <v>0</v>
      </c>
      <c r="M220" s="35">
        <v>12000</v>
      </c>
      <c r="N220" s="35">
        <v>0</v>
      </c>
      <c r="O220" s="35">
        <v>0</v>
      </c>
      <c r="P220" s="446" t="s">
        <v>80</v>
      </c>
      <c r="Q220" s="400" t="s">
        <v>80</v>
      </c>
      <c r="R220" s="37" t="s">
        <v>1778</v>
      </c>
      <c r="S220" s="35"/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444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5">
        <v>12000</v>
      </c>
      <c r="CA220" s="37" t="s">
        <v>2922</v>
      </c>
      <c r="CB220" s="37" t="s">
        <v>2930</v>
      </c>
      <c r="CC220" s="447">
        <v>0</v>
      </c>
      <c r="CD220" s="447" t="s">
        <v>80</v>
      </c>
      <c r="CE220" s="27" t="s">
        <v>1968</v>
      </c>
      <c r="CF220" s="10"/>
      <c r="CG220" s="27" t="s">
        <v>3082</v>
      </c>
      <c r="CH220" s="10" t="s">
        <v>2684</v>
      </c>
    </row>
    <row r="221" spans="1:86" ht="108" outlineLevel="1">
      <c r="A221" s="649"/>
      <c r="B221" s="66" t="s">
        <v>2931</v>
      </c>
      <c r="C221" s="395" t="s">
        <v>80</v>
      </c>
      <c r="D221" s="27" t="s">
        <v>194</v>
      </c>
      <c r="E221" s="27" t="s">
        <v>1065</v>
      </c>
      <c r="F221" s="10" t="s">
        <v>80</v>
      </c>
      <c r="G221" s="10" t="s">
        <v>80</v>
      </c>
      <c r="H221" s="27" t="s">
        <v>324</v>
      </c>
      <c r="I221" s="35">
        <v>18500</v>
      </c>
      <c r="J221" s="35">
        <v>18500</v>
      </c>
      <c r="K221" s="35">
        <v>0</v>
      </c>
      <c r="L221" s="35">
        <v>0</v>
      </c>
      <c r="M221" s="35">
        <v>18500</v>
      </c>
      <c r="N221" s="35">
        <v>0</v>
      </c>
      <c r="O221" s="35">
        <v>0</v>
      </c>
      <c r="P221" s="446" t="s">
        <v>80</v>
      </c>
      <c r="Q221" s="400" t="s">
        <v>80</v>
      </c>
      <c r="R221" s="37" t="s">
        <v>1778</v>
      </c>
      <c r="S221" s="35"/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444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5">
        <v>18500</v>
      </c>
      <c r="CA221" s="37" t="s">
        <v>2922</v>
      </c>
      <c r="CB221" s="37" t="s">
        <v>2932</v>
      </c>
      <c r="CC221" s="447">
        <v>0</v>
      </c>
      <c r="CD221" s="447" t="s">
        <v>80</v>
      </c>
      <c r="CE221" s="27" t="s">
        <v>1968</v>
      </c>
      <c r="CF221" s="10"/>
      <c r="CG221" s="27" t="s">
        <v>3082</v>
      </c>
      <c r="CH221" s="10" t="s">
        <v>2684</v>
      </c>
    </row>
    <row r="222" spans="1:86" ht="108" outlineLevel="1">
      <c r="A222" s="649"/>
      <c r="B222" s="66" t="s">
        <v>2933</v>
      </c>
      <c r="C222" s="395" t="s">
        <v>80</v>
      </c>
      <c r="D222" s="27" t="s">
        <v>194</v>
      </c>
      <c r="E222" s="27" t="s">
        <v>1065</v>
      </c>
      <c r="F222" s="10" t="s">
        <v>80</v>
      </c>
      <c r="G222" s="10" t="s">
        <v>80</v>
      </c>
      <c r="H222" s="27" t="s">
        <v>324</v>
      </c>
      <c r="I222" s="35">
        <v>15200</v>
      </c>
      <c r="J222" s="35">
        <v>15200</v>
      </c>
      <c r="K222" s="35">
        <v>0</v>
      </c>
      <c r="L222" s="35">
        <v>0</v>
      </c>
      <c r="M222" s="35">
        <v>15200</v>
      </c>
      <c r="N222" s="35">
        <v>0</v>
      </c>
      <c r="O222" s="35">
        <v>0</v>
      </c>
      <c r="P222" s="446" t="s">
        <v>80</v>
      </c>
      <c r="Q222" s="400" t="s">
        <v>80</v>
      </c>
      <c r="R222" s="37" t="s">
        <v>1778</v>
      </c>
      <c r="S222" s="35"/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444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34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5">
        <v>15200</v>
      </c>
      <c r="CA222" s="37" t="s">
        <v>2922</v>
      </c>
      <c r="CB222" s="37" t="s">
        <v>2934</v>
      </c>
      <c r="CC222" s="447">
        <v>0</v>
      </c>
      <c r="CD222" s="447" t="s">
        <v>80</v>
      </c>
      <c r="CE222" s="27" t="s">
        <v>1968</v>
      </c>
      <c r="CF222" s="10"/>
      <c r="CG222" s="27" t="s">
        <v>2032</v>
      </c>
      <c r="CH222" s="10" t="s">
        <v>2684</v>
      </c>
    </row>
    <row r="223" spans="1:86" ht="108" outlineLevel="1">
      <c r="A223" s="649"/>
      <c r="B223" s="66" t="s">
        <v>2935</v>
      </c>
      <c r="C223" s="395" t="s">
        <v>80</v>
      </c>
      <c r="D223" s="27" t="s">
        <v>194</v>
      </c>
      <c r="E223" s="27" t="s">
        <v>1065</v>
      </c>
      <c r="F223" s="10" t="s">
        <v>80</v>
      </c>
      <c r="G223" s="10" t="s">
        <v>80</v>
      </c>
      <c r="H223" s="27" t="s">
        <v>324</v>
      </c>
      <c r="I223" s="35">
        <v>9500</v>
      </c>
      <c r="J223" s="35">
        <v>9500</v>
      </c>
      <c r="K223" s="35">
        <v>0</v>
      </c>
      <c r="L223" s="35">
        <v>0</v>
      </c>
      <c r="M223" s="35">
        <v>9500</v>
      </c>
      <c r="N223" s="35">
        <v>0</v>
      </c>
      <c r="O223" s="35">
        <v>0</v>
      </c>
      <c r="P223" s="446" t="s">
        <v>80</v>
      </c>
      <c r="Q223" s="400" t="s">
        <v>80</v>
      </c>
      <c r="R223" s="37" t="s">
        <v>1778</v>
      </c>
      <c r="S223" s="35"/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444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v>0</v>
      </c>
      <c r="AZ223" s="34">
        <v>0</v>
      </c>
      <c r="BA223" s="34">
        <v>0</v>
      </c>
      <c r="BB223" s="34">
        <v>0</v>
      </c>
      <c r="BC223" s="34">
        <v>0</v>
      </c>
      <c r="BD223" s="34">
        <v>0</v>
      </c>
      <c r="BE223" s="34">
        <v>0</v>
      </c>
      <c r="BF223" s="34">
        <v>0</v>
      </c>
      <c r="BG223" s="34">
        <v>0</v>
      </c>
      <c r="BH223" s="34">
        <v>0</v>
      </c>
      <c r="BI223" s="34">
        <v>0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5">
        <v>9500</v>
      </c>
      <c r="CA223" s="37" t="s">
        <v>2922</v>
      </c>
      <c r="CB223" s="37" t="s">
        <v>2936</v>
      </c>
      <c r="CC223" s="447">
        <v>0</v>
      </c>
      <c r="CD223" s="447" t="s">
        <v>80</v>
      </c>
      <c r="CE223" s="27" t="s">
        <v>1968</v>
      </c>
      <c r="CF223" s="10"/>
      <c r="CG223" s="27" t="s">
        <v>2032</v>
      </c>
      <c r="CH223" s="10" t="s">
        <v>2684</v>
      </c>
    </row>
    <row r="224" spans="1:86" ht="108" outlineLevel="1">
      <c r="A224" s="649"/>
      <c r="B224" s="66" t="s">
        <v>2937</v>
      </c>
      <c r="C224" s="395" t="s">
        <v>80</v>
      </c>
      <c r="D224" s="27" t="s">
        <v>194</v>
      </c>
      <c r="E224" s="27" t="s">
        <v>1065</v>
      </c>
      <c r="F224" s="10" t="s">
        <v>80</v>
      </c>
      <c r="G224" s="10" t="s">
        <v>80</v>
      </c>
      <c r="H224" s="27" t="s">
        <v>324</v>
      </c>
      <c r="I224" s="35">
        <v>19500</v>
      </c>
      <c r="J224" s="35">
        <v>19500</v>
      </c>
      <c r="K224" s="35">
        <v>0</v>
      </c>
      <c r="L224" s="35">
        <v>0</v>
      </c>
      <c r="M224" s="35">
        <v>19500</v>
      </c>
      <c r="N224" s="35">
        <v>0</v>
      </c>
      <c r="O224" s="35">
        <v>0</v>
      </c>
      <c r="P224" s="446" t="s">
        <v>80</v>
      </c>
      <c r="Q224" s="400" t="s">
        <v>80</v>
      </c>
      <c r="R224" s="37" t="s">
        <v>1778</v>
      </c>
      <c r="S224" s="35"/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444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4">
        <v>0</v>
      </c>
      <c r="AZ224" s="34">
        <v>0</v>
      </c>
      <c r="BA224" s="34">
        <v>0</v>
      </c>
      <c r="BB224" s="34">
        <v>0</v>
      </c>
      <c r="BC224" s="34">
        <v>0</v>
      </c>
      <c r="BD224" s="34">
        <v>0</v>
      </c>
      <c r="BE224" s="34">
        <v>0</v>
      </c>
      <c r="BF224" s="34">
        <v>0</v>
      </c>
      <c r="BG224" s="34">
        <v>0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4">
        <v>0</v>
      </c>
      <c r="BU224" s="34">
        <v>0</v>
      </c>
      <c r="BV224" s="34">
        <v>0</v>
      </c>
      <c r="BW224" s="34">
        <v>0</v>
      </c>
      <c r="BX224" s="34">
        <v>0</v>
      </c>
      <c r="BY224" s="34">
        <v>0</v>
      </c>
      <c r="BZ224" s="35">
        <v>19500</v>
      </c>
      <c r="CA224" s="37" t="s">
        <v>2922</v>
      </c>
      <c r="CB224" s="37" t="s">
        <v>2938</v>
      </c>
      <c r="CC224" s="447">
        <v>0</v>
      </c>
      <c r="CD224" s="447" t="s">
        <v>80</v>
      </c>
      <c r="CE224" s="27" t="s">
        <v>1968</v>
      </c>
      <c r="CF224" s="10"/>
      <c r="CG224" s="27" t="s">
        <v>3082</v>
      </c>
      <c r="CH224" s="10" t="s">
        <v>2684</v>
      </c>
    </row>
    <row r="225" spans="1:297" ht="90" outlineLevel="1">
      <c r="A225" s="649"/>
      <c r="B225" s="66" t="s">
        <v>2939</v>
      </c>
      <c r="C225" s="395" t="s">
        <v>80</v>
      </c>
      <c r="D225" s="27" t="s">
        <v>194</v>
      </c>
      <c r="E225" s="27" t="s">
        <v>1065</v>
      </c>
      <c r="F225" s="10" t="s">
        <v>80</v>
      </c>
      <c r="G225" s="10" t="s">
        <v>80</v>
      </c>
      <c r="H225" s="27" t="s">
        <v>324</v>
      </c>
      <c r="I225" s="35">
        <v>88500</v>
      </c>
      <c r="J225" s="35">
        <v>88500</v>
      </c>
      <c r="K225" s="35">
        <v>0</v>
      </c>
      <c r="L225" s="35">
        <v>0</v>
      </c>
      <c r="M225" s="35">
        <v>88500</v>
      </c>
      <c r="N225" s="35">
        <v>0</v>
      </c>
      <c r="O225" s="35">
        <v>0</v>
      </c>
      <c r="P225" s="446" t="s">
        <v>80</v>
      </c>
      <c r="Q225" s="400" t="s">
        <v>80</v>
      </c>
      <c r="R225" s="37" t="s">
        <v>1778</v>
      </c>
      <c r="S225" s="35"/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444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0</v>
      </c>
      <c r="BU225" s="34">
        <v>0</v>
      </c>
      <c r="BV225" s="34">
        <v>0</v>
      </c>
      <c r="BW225" s="34">
        <v>0</v>
      </c>
      <c r="BX225" s="34">
        <v>0</v>
      </c>
      <c r="BY225" s="34">
        <v>0</v>
      </c>
      <c r="BZ225" s="35">
        <v>88500</v>
      </c>
      <c r="CA225" s="37" t="s">
        <v>2922</v>
      </c>
      <c r="CB225" s="37" t="s">
        <v>2940</v>
      </c>
      <c r="CC225" s="447">
        <v>0</v>
      </c>
      <c r="CD225" s="447" t="s">
        <v>80</v>
      </c>
      <c r="CE225" s="27" t="s">
        <v>1968</v>
      </c>
      <c r="CF225" s="10"/>
      <c r="CG225" s="27" t="s">
        <v>2007</v>
      </c>
      <c r="CH225" s="10" t="s">
        <v>2684</v>
      </c>
    </row>
    <row r="226" spans="1:297" ht="90" outlineLevel="1">
      <c r="A226" s="649"/>
      <c r="B226" s="66" t="s">
        <v>2941</v>
      </c>
      <c r="C226" s="395" t="s">
        <v>80</v>
      </c>
      <c r="D226" s="27" t="s">
        <v>194</v>
      </c>
      <c r="E226" s="27" t="s">
        <v>1065</v>
      </c>
      <c r="F226" s="10" t="s">
        <v>80</v>
      </c>
      <c r="G226" s="10" t="s">
        <v>80</v>
      </c>
      <c r="H226" s="27" t="s">
        <v>324</v>
      </c>
      <c r="I226" s="35">
        <v>5900</v>
      </c>
      <c r="J226" s="35">
        <v>5900</v>
      </c>
      <c r="K226" s="35">
        <v>0</v>
      </c>
      <c r="L226" s="35">
        <v>0</v>
      </c>
      <c r="M226" s="35">
        <v>5900</v>
      </c>
      <c r="N226" s="35">
        <v>0</v>
      </c>
      <c r="O226" s="35">
        <v>0</v>
      </c>
      <c r="P226" s="446" t="s">
        <v>80</v>
      </c>
      <c r="Q226" s="400" t="s">
        <v>80</v>
      </c>
      <c r="R226" s="37" t="s">
        <v>1778</v>
      </c>
      <c r="S226" s="35"/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444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0</v>
      </c>
      <c r="BU226" s="34">
        <v>0</v>
      </c>
      <c r="BV226" s="34">
        <v>0</v>
      </c>
      <c r="BW226" s="34">
        <v>0</v>
      </c>
      <c r="BX226" s="34">
        <v>0</v>
      </c>
      <c r="BY226" s="34">
        <v>0</v>
      </c>
      <c r="BZ226" s="35">
        <v>5900</v>
      </c>
      <c r="CA226" s="37" t="s">
        <v>2922</v>
      </c>
      <c r="CB226" s="37" t="s">
        <v>2942</v>
      </c>
      <c r="CC226" s="447">
        <v>0</v>
      </c>
      <c r="CD226" s="447" t="s">
        <v>80</v>
      </c>
      <c r="CE226" s="27" t="s">
        <v>1968</v>
      </c>
      <c r="CF226" s="10"/>
      <c r="CG226" s="27" t="s">
        <v>2012</v>
      </c>
      <c r="CH226" s="10" t="s">
        <v>2684</v>
      </c>
    </row>
    <row r="227" spans="1:297" ht="90" outlineLevel="1">
      <c r="A227" s="649"/>
      <c r="B227" s="66" t="s">
        <v>2943</v>
      </c>
      <c r="C227" s="395" t="s">
        <v>80</v>
      </c>
      <c r="D227" s="27" t="s">
        <v>194</v>
      </c>
      <c r="E227" s="27" t="s">
        <v>1065</v>
      </c>
      <c r="F227" s="10" t="s">
        <v>80</v>
      </c>
      <c r="G227" s="10" t="s">
        <v>80</v>
      </c>
      <c r="H227" s="27" t="s">
        <v>324</v>
      </c>
      <c r="I227" s="35">
        <v>11300</v>
      </c>
      <c r="J227" s="35">
        <v>11300</v>
      </c>
      <c r="K227" s="35">
        <v>0</v>
      </c>
      <c r="L227" s="35">
        <v>0</v>
      </c>
      <c r="M227" s="35">
        <v>11300</v>
      </c>
      <c r="N227" s="35">
        <v>0</v>
      </c>
      <c r="O227" s="35">
        <v>0</v>
      </c>
      <c r="P227" s="446" t="s">
        <v>80</v>
      </c>
      <c r="Q227" s="400" t="s">
        <v>80</v>
      </c>
      <c r="R227" s="37" t="s">
        <v>1778</v>
      </c>
      <c r="S227" s="35"/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444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5">
        <v>11300</v>
      </c>
      <c r="CA227" s="37" t="s">
        <v>2922</v>
      </c>
      <c r="CB227" s="37" t="s">
        <v>2944</v>
      </c>
      <c r="CC227" s="447">
        <v>0</v>
      </c>
      <c r="CD227" s="447" t="s">
        <v>80</v>
      </c>
      <c r="CE227" s="27" t="s">
        <v>1968</v>
      </c>
      <c r="CF227" s="10"/>
      <c r="CG227" s="27" t="s">
        <v>2658</v>
      </c>
      <c r="CH227" s="10" t="s">
        <v>2684</v>
      </c>
    </row>
    <row r="228" spans="1:297" ht="90" outlineLevel="1">
      <c r="A228" s="649"/>
      <c r="B228" s="66" t="s">
        <v>2945</v>
      </c>
      <c r="C228" s="395" t="s">
        <v>80</v>
      </c>
      <c r="D228" s="27" t="s">
        <v>194</v>
      </c>
      <c r="E228" s="27" t="s">
        <v>1065</v>
      </c>
      <c r="F228" s="10" t="s">
        <v>80</v>
      </c>
      <c r="G228" s="10" t="s">
        <v>80</v>
      </c>
      <c r="H228" s="27" t="s">
        <v>324</v>
      </c>
      <c r="I228" s="35">
        <v>17700</v>
      </c>
      <c r="J228" s="35">
        <v>17700</v>
      </c>
      <c r="K228" s="35">
        <v>0</v>
      </c>
      <c r="L228" s="35">
        <v>0</v>
      </c>
      <c r="M228" s="35">
        <v>17700</v>
      </c>
      <c r="N228" s="35">
        <v>0</v>
      </c>
      <c r="O228" s="35">
        <v>0</v>
      </c>
      <c r="P228" s="446" t="s">
        <v>80</v>
      </c>
      <c r="Q228" s="400" t="s">
        <v>80</v>
      </c>
      <c r="R228" s="37" t="s">
        <v>1778</v>
      </c>
      <c r="S228" s="35"/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444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5">
        <v>17700</v>
      </c>
      <c r="CA228" s="37" t="s">
        <v>2922</v>
      </c>
      <c r="CB228" s="37" t="s">
        <v>2946</v>
      </c>
      <c r="CC228" s="447">
        <v>0</v>
      </c>
      <c r="CD228" s="447" t="s">
        <v>80</v>
      </c>
      <c r="CE228" s="27" t="s">
        <v>1968</v>
      </c>
      <c r="CF228" s="10"/>
      <c r="CG228" s="27" t="s">
        <v>2011</v>
      </c>
      <c r="CH228" s="10" t="s">
        <v>2684</v>
      </c>
    </row>
    <row r="229" spans="1:297" ht="90" outlineLevel="1">
      <c r="A229" s="649"/>
      <c r="B229" s="66" t="s">
        <v>2947</v>
      </c>
      <c r="C229" s="395" t="s">
        <v>80</v>
      </c>
      <c r="D229" s="27" t="s">
        <v>194</v>
      </c>
      <c r="E229" s="27" t="s">
        <v>1065</v>
      </c>
      <c r="F229" s="10" t="s">
        <v>80</v>
      </c>
      <c r="G229" s="10" t="s">
        <v>80</v>
      </c>
      <c r="H229" s="27" t="s">
        <v>324</v>
      </c>
      <c r="I229" s="35">
        <v>35000</v>
      </c>
      <c r="J229" s="35">
        <v>35000</v>
      </c>
      <c r="K229" s="35">
        <v>0</v>
      </c>
      <c r="L229" s="35">
        <v>0</v>
      </c>
      <c r="M229" s="35">
        <v>35000</v>
      </c>
      <c r="N229" s="35">
        <v>0</v>
      </c>
      <c r="O229" s="35">
        <v>0</v>
      </c>
      <c r="P229" s="446" t="s">
        <v>80</v>
      </c>
      <c r="Q229" s="400" t="s">
        <v>80</v>
      </c>
      <c r="R229" s="37" t="s">
        <v>1778</v>
      </c>
      <c r="S229" s="35"/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444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5">
        <v>35000</v>
      </c>
      <c r="CA229" s="37" t="s">
        <v>2922</v>
      </c>
      <c r="CB229" s="37" t="s">
        <v>2948</v>
      </c>
      <c r="CC229" s="447">
        <v>0</v>
      </c>
      <c r="CD229" s="447" t="s">
        <v>80</v>
      </c>
      <c r="CE229" s="27" t="s">
        <v>1968</v>
      </c>
      <c r="CF229" s="10"/>
      <c r="CG229" s="27" t="s">
        <v>2010</v>
      </c>
      <c r="CH229" s="10" t="s">
        <v>2684</v>
      </c>
    </row>
    <row r="230" spans="1:297" ht="54" outlineLevel="1">
      <c r="A230" s="649"/>
      <c r="B230" s="66" t="s">
        <v>2949</v>
      </c>
      <c r="C230" s="395" t="s">
        <v>80</v>
      </c>
      <c r="D230" s="27" t="s">
        <v>194</v>
      </c>
      <c r="E230" s="27" t="s">
        <v>1065</v>
      </c>
      <c r="F230" s="10" t="s">
        <v>80</v>
      </c>
      <c r="G230" s="10" t="s">
        <v>80</v>
      </c>
      <c r="H230" s="27" t="s">
        <v>324</v>
      </c>
      <c r="I230" s="35">
        <v>40000</v>
      </c>
      <c r="J230" s="35">
        <v>40000</v>
      </c>
      <c r="K230" s="35">
        <v>0</v>
      </c>
      <c r="L230" s="35">
        <v>0</v>
      </c>
      <c r="M230" s="35">
        <v>40000</v>
      </c>
      <c r="N230" s="35">
        <v>0</v>
      </c>
      <c r="O230" s="35">
        <v>0</v>
      </c>
      <c r="P230" s="446" t="s">
        <v>80</v>
      </c>
      <c r="Q230" s="400">
        <v>45385</v>
      </c>
      <c r="R230" s="37" t="s">
        <v>1666</v>
      </c>
      <c r="S230" s="35"/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444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4">
        <v>0</v>
      </c>
      <c r="AZ230" s="34">
        <v>0</v>
      </c>
      <c r="BA230" s="34">
        <v>0</v>
      </c>
      <c r="BB230" s="34">
        <v>0</v>
      </c>
      <c r="BC230" s="34">
        <v>0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4">
        <v>0</v>
      </c>
      <c r="BU230" s="34">
        <v>0</v>
      </c>
      <c r="BV230" s="34">
        <v>0</v>
      </c>
      <c r="BW230" s="34">
        <v>0</v>
      </c>
      <c r="BX230" s="34">
        <v>0</v>
      </c>
      <c r="BY230" s="34">
        <v>0</v>
      </c>
      <c r="BZ230" s="35">
        <v>40000</v>
      </c>
      <c r="CA230" s="37" t="s">
        <v>2950</v>
      </c>
      <c r="CB230" s="37" t="s">
        <v>2028</v>
      </c>
      <c r="CC230" s="447">
        <v>0</v>
      </c>
      <c r="CD230" s="447">
        <v>11382.238890000001</v>
      </c>
      <c r="CE230" s="27" t="s">
        <v>1968</v>
      </c>
      <c r="CF230" s="10"/>
      <c r="CG230" s="27" t="s">
        <v>2018</v>
      </c>
      <c r="CH230" s="10" t="s">
        <v>2684</v>
      </c>
    </row>
    <row r="231" spans="1:297" ht="54" outlineLevel="1">
      <c r="A231" s="649"/>
      <c r="B231" s="66" t="s">
        <v>2951</v>
      </c>
      <c r="C231" s="395" t="s">
        <v>80</v>
      </c>
      <c r="D231" s="27" t="s">
        <v>194</v>
      </c>
      <c r="E231" s="27" t="s">
        <v>1065</v>
      </c>
      <c r="F231" s="10" t="s">
        <v>80</v>
      </c>
      <c r="G231" s="10" t="s">
        <v>80</v>
      </c>
      <c r="H231" s="27" t="s">
        <v>324</v>
      </c>
      <c r="I231" s="35">
        <v>88000</v>
      </c>
      <c r="J231" s="35">
        <v>88000</v>
      </c>
      <c r="K231" s="35">
        <v>0</v>
      </c>
      <c r="L231" s="35">
        <v>0</v>
      </c>
      <c r="M231" s="35">
        <v>88000</v>
      </c>
      <c r="N231" s="35">
        <v>0</v>
      </c>
      <c r="O231" s="35">
        <v>0</v>
      </c>
      <c r="P231" s="446" t="s">
        <v>80</v>
      </c>
      <c r="Q231" s="400">
        <v>45376</v>
      </c>
      <c r="R231" s="37" t="s">
        <v>1666</v>
      </c>
      <c r="S231" s="35"/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444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0</v>
      </c>
      <c r="AZ231" s="34">
        <v>0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0</v>
      </c>
      <c r="BG231" s="34">
        <v>0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0</v>
      </c>
      <c r="BZ231" s="35">
        <v>88000</v>
      </c>
      <c r="CA231" s="37" t="s">
        <v>2950</v>
      </c>
      <c r="CB231" s="37" t="s">
        <v>2028</v>
      </c>
      <c r="CC231" s="447">
        <v>0</v>
      </c>
      <c r="CD231" s="447">
        <v>39179.732759999999</v>
      </c>
      <c r="CE231" s="27" t="s">
        <v>1968</v>
      </c>
      <c r="CF231" s="10"/>
      <c r="CG231" s="27" t="s">
        <v>2023</v>
      </c>
      <c r="CH231" s="10" t="s">
        <v>2684</v>
      </c>
    </row>
    <row r="232" spans="1:297" ht="54" outlineLevel="1">
      <c r="A232" s="649"/>
      <c r="B232" s="66" t="s">
        <v>2952</v>
      </c>
      <c r="C232" s="395" t="s">
        <v>80</v>
      </c>
      <c r="D232" s="27" t="s">
        <v>194</v>
      </c>
      <c r="E232" s="27" t="s">
        <v>1065</v>
      </c>
      <c r="F232" s="10" t="s">
        <v>80</v>
      </c>
      <c r="G232" s="10" t="s">
        <v>80</v>
      </c>
      <c r="H232" s="27" t="s">
        <v>324</v>
      </c>
      <c r="I232" s="35">
        <v>18000</v>
      </c>
      <c r="J232" s="35">
        <v>18000</v>
      </c>
      <c r="K232" s="35">
        <v>0</v>
      </c>
      <c r="L232" s="35">
        <v>0</v>
      </c>
      <c r="M232" s="35">
        <v>18000</v>
      </c>
      <c r="N232" s="35">
        <v>0</v>
      </c>
      <c r="O232" s="35">
        <v>0</v>
      </c>
      <c r="P232" s="446" t="s">
        <v>80</v>
      </c>
      <c r="Q232" s="400">
        <v>45384</v>
      </c>
      <c r="R232" s="37" t="s">
        <v>1666</v>
      </c>
      <c r="S232" s="35"/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444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0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5">
        <v>18000</v>
      </c>
      <c r="CA232" s="37" t="s">
        <v>2950</v>
      </c>
      <c r="CB232" s="37" t="s">
        <v>2028</v>
      </c>
      <c r="CC232" s="447">
        <v>0</v>
      </c>
      <c r="CD232" s="447">
        <v>11787.21989</v>
      </c>
      <c r="CE232" s="27" t="s">
        <v>1968</v>
      </c>
      <c r="CF232" s="10"/>
      <c r="CG232" s="27" t="s">
        <v>2037</v>
      </c>
      <c r="CH232" s="10" t="s">
        <v>2684</v>
      </c>
    </row>
    <row r="233" spans="1:297" ht="54" outlineLevel="1">
      <c r="A233" s="649"/>
      <c r="B233" s="66" t="s">
        <v>2953</v>
      </c>
      <c r="C233" s="395" t="s">
        <v>80</v>
      </c>
      <c r="D233" s="27" t="s">
        <v>194</v>
      </c>
      <c r="E233" s="27" t="s">
        <v>1065</v>
      </c>
      <c r="F233" s="10" t="s">
        <v>80</v>
      </c>
      <c r="G233" s="10" t="s">
        <v>80</v>
      </c>
      <c r="H233" s="27" t="s">
        <v>324</v>
      </c>
      <c r="I233" s="35">
        <v>9500</v>
      </c>
      <c r="J233" s="35">
        <v>9500</v>
      </c>
      <c r="K233" s="35">
        <v>0</v>
      </c>
      <c r="L233" s="35">
        <v>0</v>
      </c>
      <c r="M233" s="35">
        <v>9500</v>
      </c>
      <c r="N233" s="35">
        <v>0</v>
      </c>
      <c r="O233" s="35">
        <v>0</v>
      </c>
      <c r="P233" s="446" t="s">
        <v>80</v>
      </c>
      <c r="Q233" s="400">
        <v>45412</v>
      </c>
      <c r="R233" s="37" t="s">
        <v>1666</v>
      </c>
      <c r="S233" s="35"/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444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4">
        <v>0</v>
      </c>
      <c r="BU233" s="34">
        <v>0</v>
      </c>
      <c r="BV233" s="34">
        <v>0</v>
      </c>
      <c r="BW233" s="34">
        <v>0</v>
      </c>
      <c r="BX233" s="34">
        <v>0</v>
      </c>
      <c r="BY233" s="34">
        <v>0</v>
      </c>
      <c r="BZ233" s="35">
        <v>9500</v>
      </c>
      <c r="CA233" s="37" t="s">
        <v>2950</v>
      </c>
      <c r="CB233" s="37" t="s">
        <v>2028</v>
      </c>
      <c r="CC233" s="447">
        <v>0</v>
      </c>
      <c r="CD233" s="447">
        <v>3246.6659500000001</v>
      </c>
      <c r="CE233" s="27" t="s">
        <v>1968</v>
      </c>
      <c r="CF233" s="10"/>
      <c r="CG233" s="27" t="s">
        <v>2037</v>
      </c>
      <c r="CH233" s="10" t="s">
        <v>2684</v>
      </c>
    </row>
    <row r="234" spans="1:297" ht="54" outlineLevel="1">
      <c r="A234" s="649"/>
      <c r="B234" s="66" t="s">
        <v>2954</v>
      </c>
      <c r="C234" s="395" t="s">
        <v>80</v>
      </c>
      <c r="D234" s="27" t="s">
        <v>194</v>
      </c>
      <c r="E234" s="27" t="s">
        <v>1065</v>
      </c>
      <c r="F234" s="10" t="s">
        <v>80</v>
      </c>
      <c r="G234" s="10" t="s">
        <v>80</v>
      </c>
      <c r="H234" s="27" t="s">
        <v>324</v>
      </c>
      <c r="I234" s="35">
        <v>21000</v>
      </c>
      <c r="J234" s="35">
        <v>21000</v>
      </c>
      <c r="K234" s="35">
        <v>0</v>
      </c>
      <c r="L234" s="35">
        <v>0</v>
      </c>
      <c r="M234" s="35">
        <v>21000</v>
      </c>
      <c r="N234" s="35">
        <v>0</v>
      </c>
      <c r="O234" s="35">
        <v>0</v>
      </c>
      <c r="P234" s="446" t="s">
        <v>80</v>
      </c>
      <c r="Q234" s="400" t="s">
        <v>80</v>
      </c>
      <c r="R234" s="37" t="s">
        <v>182</v>
      </c>
      <c r="S234" s="35"/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444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4">
        <v>0</v>
      </c>
      <c r="AZ234" s="34">
        <v>0</v>
      </c>
      <c r="BA234" s="34">
        <v>0</v>
      </c>
      <c r="BB234" s="34">
        <v>0</v>
      </c>
      <c r="BC234" s="34">
        <v>0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4">
        <v>0</v>
      </c>
      <c r="BU234" s="34">
        <v>0</v>
      </c>
      <c r="BV234" s="34">
        <v>0</v>
      </c>
      <c r="BW234" s="34">
        <v>0</v>
      </c>
      <c r="BX234" s="34">
        <v>0</v>
      </c>
      <c r="BY234" s="34">
        <v>0</v>
      </c>
      <c r="BZ234" s="35">
        <v>21000</v>
      </c>
      <c r="CA234" s="37" t="s">
        <v>2950</v>
      </c>
      <c r="CB234" s="37" t="s">
        <v>2028</v>
      </c>
      <c r="CC234" s="447">
        <v>0</v>
      </c>
      <c r="CD234" s="447" t="s">
        <v>80</v>
      </c>
      <c r="CE234" s="27" t="s">
        <v>1968</v>
      </c>
      <c r="CF234" s="10"/>
      <c r="CG234" s="27" t="s">
        <v>2024</v>
      </c>
      <c r="CH234" s="10" t="s">
        <v>2684</v>
      </c>
    </row>
    <row r="235" spans="1:297" ht="54" outlineLevel="1">
      <c r="A235" s="649"/>
      <c r="B235" s="66" t="s">
        <v>2955</v>
      </c>
      <c r="C235" s="395" t="s">
        <v>80</v>
      </c>
      <c r="D235" s="27" t="s">
        <v>194</v>
      </c>
      <c r="E235" s="27" t="s">
        <v>1065</v>
      </c>
      <c r="F235" s="10" t="s">
        <v>80</v>
      </c>
      <c r="G235" s="10" t="s">
        <v>80</v>
      </c>
      <c r="H235" s="27" t="s">
        <v>324</v>
      </c>
      <c r="I235" s="35">
        <v>3500</v>
      </c>
      <c r="J235" s="35">
        <v>3500</v>
      </c>
      <c r="K235" s="35">
        <v>0</v>
      </c>
      <c r="L235" s="35">
        <v>0</v>
      </c>
      <c r="M235" s="35">
        <v>3500</v>
      </c>
      <c r="N235" s="35">
        <v>0</v>
      </c>
      <c r="O235" s="35">
        <v>0</v>
      </c>
      <c r="P235" s="446" t="s">
        <v>80</v>
      </c>
      <c r="Q235" s="400">
        <v>45443</v>
      </c>
      <c r="R235" s="37" t="s">
        <v>1666</v>
      </c>
      <c r="S235" s="35"/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444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0</v>
      </c>
      <c r="BY235" s="34">
        <v>0</v>
      </c>
      <c r="BZ235" s="35">
        <v>3500</v>
      </c>
      <c r="CA235" s="37" t="s">
        <v>2950</v>
      </c>
      <c r="CB235" s="37" t="s">
        <v>2028</v>
      </c>
      <c r="CC235" s="447">
        <v>0</v>
      </c>
      <c r="CD235" s="447">
        <v>1457.25647</v>
      </c>
      <c r="CE235" s="27" t="s">
        <v>1968</v>
      </c>
      <c r="CF235" s="10"/>
      <c r="CG235" s="27" t="s">
        <v>2011</v>
      </c>
      <c r="CH235" s="10" t="s">
        <v>2684</v>
      </c>
    </row>
    <row r="236" spans="1:297" ht="54" outlineLevel="1">
      <c r="A236" s="649"/>
      <c r="B236" s="66" t="s">
        <v>2956</v>
      </c>
      <c r="C236" s="395" t="s">
        <v>80</v>
      </c>
      <c r="D236" s="27" t="s">
        <v>194</v>
      </c>
      <c r="E236" s="27" t="s">
        <v>1065</v>
      </c>
      <c r="F236" s="10" t="s">
        <v>80</v>
      </c>
      <c r="G236" s="10" t="s">
        <v>80</v>
      </c>
      <c r="H236" s="27" t="s">
        <v>324</v>
      </c>
      <c r="I236" s="35">
        <v>99500</v>
      </c>
      <c r="J236" s="35">
        <v>99500</v>
      </c>
      <c r="K236" s="35">
        <v>0</v>
      </c>
      <c r="L236" s="35">
        <v>0</v>
      </c>
      <c r="M236" s="35">
        <v>99500</v>
      </c>
      <c r="N236" s="35">
        <v>0</v>
      </c>
      <c r="O236" s="35">
        <v>0</v>
      </c>
      <c r="P236" s="446" t="s">
        <v>80</v>
      </c>
      <c r="Q236" s="400" t="s">
        <v>80</v>
      </c>
      <c r="R236" s="37" t="s">
        <v>182</v>
      </c>
      <c r="S236" s="35"/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444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5">
        <v>99500</v>
      </c>
      <c r="CA236" s="37" t="s">
        <v>2950</v>
      </c>
      <c r="CB236" s="37" t="s">
        <v>2028</v>
      </c>
      <c r="CC236" s="447">
        <v>0</v>
      </c>
      <c r="CD236" s="447" t="s">
        <v>80</v>
      </c>
      <c r="CE236" s="27" t="s">
        <v>1968</v>
      </c>
      <c r="CF236" s="10"/>
      <c r="CG236" s="27" t="s">
        <v>2008</v>
      </c>
      <c r="CH236" s="10" t="s">
        <v>2684</v>
      </c>
    </row>
    <row r="237" spans="1:297" ht="54" outlineLevel="1">
      <c r="A237" s="649"/>
      <c r="B237" s="66" t="s">
        <v>2957</v>
      </c>
      <c r="C237" s="395" t="s">
        <v>80</v>
      </c>
      <c r="D237" s="27" t="s">
        <v>194</v>
      </c>
      <c r="E237" s="27" t="s">
        <v>1065</v>
      </c>
      <c r="F237" s="10" t="s">
        <v>80</v>
      </c>
      <c r="G237" s="10" t="s">
        <v>80</v>
      </c>
      <c r="H237" s="27" t="s">
        <v>324</v>
      </c>
      <c r="I237" s="35">
        <v>63000</v>
      </c>
      <c r="J237" s="35">
        <v>63000</v>
      </c>
      <c r="K237" s="35">
        <v>0</v>
      </c>
      <c r="L237" s="35">
        <v>0</v>
      </c>
      <c r="M237" s="35">
        <v>63000</v>
      </c>
      <c r="N237" s="35">
        <v>0</v>
      </c>
      <c r="O237" s="35">
        <v>0</v>
      </c>
      <c r="P237" s="446" t="s">
        <v>80</v>
      </c>
      <c r="Q237" s="400" t="s">
        <v>80</v>
      </c>
      <c r="R237" s="37" t="s">
        <v>182</v>
      </c>
      <c r="S237" s="35"/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444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5">
        <v>63000</v>
      </c>
      <c r="CA237" s="37" t="s">
        <v>2950</v>
      </c>
      <c r="CB237" s="37" t="s">
        <v>2028</v>
      </c>
      <c r="CC237" s="447">
        <v>0</v>
      </c>
      <c r="CD237" s="447" t="s">
        <v>80</v>
      </c>
      <c r="CE237" s="27" t="s">
        <v>1968</v>
      </c>
      <c r="CF237" s="10"/>
      <c r="CG237" s="27" t="s">
        <v>2010</v>
      </c>
      <c r="CH237" s="10" t="s">
        <v>2684</v>
      </c>
    </row>
    <row r="238" spans="1:297" ht="54" outlineLevel="1">
      <c r="A238" s="649"/>
      <c r="B238" s="66" t="s">
        <v>2958</v>
      </c>
      <c r="C238" s="395" t="s">
        <v>80</v>
      </c>
      <c r="D238" s="27" t="s">
        <v>194</v>
      </c>
      <c r="E238" s="27" t="s">
        <v>1065</v>
      </c>
      <c r="F238" s="10" t="s">
        <v>80</v>
      </c>
      <c r="G238" s="10" t="s">
        <v>80</v>
      </c>
      <c r="H238" s="27" t="s">
        <v>324</v>
      </c>
      <c r="I238" s="35">
        <v>117000</v>
      </c>
      <c r="J238" s="35">
        <v>117000</v>
      </c>
      <c r="K238" s="35">
        <v>0</v>
      </c>
      <c r="L238" s="35">
        <v>0</v>
      </c>
      <c r="M238" s="35">
        <v>117000</v>
      </c>
      <c r="N238" s="35">
        <v>0</v>
      </c>
      <c r="O238" s="35">
        <v>0</v>
      </c>
      <c r="P238" s="446" t="s">
        <v>80</v>
      </c>
      <c r="Q238" s="400" t="s">
        <v>80</v>
      </c>
      <c r="R238" s="37" t="s">
        <v>182</v>
      </c>
      <c r="S238" s="35"/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444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4">
        <v>0</v>
      </c>
      <c r="BU238" s="34">
        <v>0</v>
      </c>
      <c r="BV238" s="34">
        <v>0</v>
      </c>
      <c r="BW238" s="34">
        <v>0</v>
      </c>
      <c r="BX238" s="34">
        <v>0</v>
      </c>
      <c r="BY238" s="34">
        <v>0</v>
      </c>
      <c r="BZ238" s="35">
        <v>117000</v>
      </c>
      <c r="CA238" s="37" t="s">
        <v>2950</v>
      </c>
      <c r="CB238" s="37" t="s">
        <v>2028</v>
      </c>
      <c r="CC238" s="447">
        <v>0</v>
      </c>
      <c r="CD238" s="447" t="s">
        <v>80</v>
      </c>
      <c r="CE238" s="27" t="s">
        <v>1968</v>
      </c>
      <c r="CF238" s="10"/>
      <c r="CG238" s="27" t="s">
        <v>3082</v>
      </c>
      <c r="CH238" s="10" t="s">
        <v>2684</v>
      </c>
    </row>
    <row r="239" spans="1:297" s="349" customFormat="1" ht="37.5" customHeight="1">
      <c r="A239" s="649"/>
      <c r="B239" s="442" t="s">
        <v>264</v>
      </c>
      <c r="C239" s="371" t="s">
        <v>80</v>
      </c>
      <c r="D239" s="371" t="s">
        <v>80</v>
      </c>
      <c r="E239" s="371" t="s">
        <v>80</v>
      </c>
      <c r="F239" s="388" t="s">
        <v>80</v>
      </c>
      <c r="G239" s="388" t="s">
        <v>80</v>
      </c>
      <c r="H239" s="371" t="s">
        <v>80</v>
      </c>
      <c r="I239" s="385">
        <f>SUM(I37:I238)</f>
        <v>12066878.559250003</v>
      </c>
      <c r="J239" s="385">
        <f t="shared" ref="J239:N239" si="57">SUM(J37:J238)</f>
        <v>11676358.311180003</v>
      </c>
      <c r="K239" s="385">
        <f t="shared" si="57"/>
        <v>390520.24806999997</v>
      </c>
      <c r="L239" s="385">
        <f t="shared" si="57"/>
        <v>0</v>
      </c>
      <c r="M239" s="385">
        <f t="shared" si="57"/>
        <v>11573649.147660002</v>
      </c>
      <c r="N239" s="385">
        <f t="shared" si="57"/>
        <v>49377.987000000001</v>
      </c>
      <c r="O239" s="371" t="s">
        <v>80</v>
      </c>
      <c r="P239" s="389" t="s">
        <v>80</v>
      </c>
      <c r="Q239" s="390" t="s">
        <v>80</v>
      </c>
      <c r="R239" s="371" t="s">
        <v>80</v>
      </c>
      <c r="S239" s="371" t="s">
        <v>80</v>
      </c>
      <c r="T239" s="429">
        <f t="shared" ref="T239:AY239" si="58">SUM(T37:T238)</f>
        <v>23305.93665</v>
      </c>
      <c r="U239" s="429">
        <f t="shared" si="58"/>
        <v>31424.010200000001</v>
      </c>
      <c r="V239" s="429">
        <f t="shared" si="58"/>
        <v>0</v>
      </c>
      <c r="W239" s="429">
        <f t="shared" si="58"/>
        <v>54729.946850000008</v>
      </c>
      <c r="X239" s="429">
        <f t="shared" si="58"/>
        <v>0</v>
      </c>
      <c r="Y239" s="429">
        <f t="shared" si="58"/>
        <v>7000</v>
      </c>
      <c r="Z239" s="429">
        <f t="shared" si="58"/>
        <v>145708</v>
      </c>
      <c r="AA239" s="429">
        <f t="shared" si="58"/>
        <v>24000</v>
      </c>
      <c r="AB239" s="429">
        <f t="shared" si="58"/>
        <v>176708</v>
      </c>
      <c r="AC239" s="429">
        <f t="shared" si="58"/>
        <v>0</v>
      </c>
      <c r="AD239" s="429">
        <f t="shared" si="58"/>
        <v>0</v>
      </c>
      <c r="AE239" s="429">
        <f t="shared" si="58"/>
        <v>796.48</v>
      </c>
      <c r="AF239" s="429">
        <f t="shared" si="58"/>
        <v>0</v>
      </c>
      <c r="AG239" s="429">
        <f t="shared" si="58"/>
        <v>796.48</v>
      </c>
      <c r="AH239" s="429">
        <f t="shared" si="58"/>
        <v>0</v>
      </c>
      <c r="AI239" s="429">
        <f t="shared" si="58"/>
        <v>700</v>
      </c>
      <c r="AJ239" s="429">
        <f t="shared" si="58"/>
        <v>14570.800000000001</v>
      </c>
      <c r="AK239" s="429">
        <f t="shared" si="58"/>
        <v>2400</v>
      </c>
      <c r="AL239" s="429">
        <f t="shared" si="58"/>
        <v>17670.8</v>
      </c>
      <c r="AM239" s="429">
        <f t="shared" si="58"/>
        <v>0</v>
      </c>
      <c r="AN239" s="429">
        <f t="shared" si="58"/>
        <v>1050</v>
      </c>
      <c r="AO239" s="429">
        <f t="shared" si="58"/>
        <v>21856.2</v>
      </c>
      <c r="AP239" s="429">
        <f t="shared" si="58"/>
        <v>3600</v>
      </c>
      <c r="AQ239" s="429">
        <f t="shared" si="58"/>
        <v>26506.2</v>
      </c>
      <c r="AR239" s="429">
        <f t="shared" si="58"/>
        <v>0</v>
      </c>
      <c r="AS239" s="429">
        <f t="shared" si="58"/>
        <v>1750</v>
      </c>
      <c r="AT239" s="429">
        <f t="shared" si="58"/>
        <v>36427</v>
      </c>
      <c r="AU239" s="429">
        <f t="shared" si="58"/>
        <v>6000</v>
      </c>
      <c r="AV239" s="429">
        <f t="shared" si="58"/>
        <v>44177</v>
      </c>
      <c r="AW239" s="429">
        <f t="shared" si="58"/>
        <v>0</v>
      </c>
      <c r="AX239" s="429">
        <f t="shared" si="58"/>
        <v>3500</v>
      </c>
      <c r="AY239" s="429">
        <f t="shared" si="58"/>
        <v>72854</v>
      </c>
      <c r="AZ239" s="429">
        <f t="shared" ref="AZ239:BZ239" si="59">SUM(AZ37:AZ238)</f>
        <v>12000</v>
      </c>
      <c r="BA239" s="429">
        <f t="shared" si="59"/>
        <v>88354</v>
      </c>
      <c r="BB239" s="429">
        <f t="shared" si="59"/>
        <v>0</v>
      </c>
      <c r="BC239" s="429">
        <f t="shared" si="59"/>
        <v>0</v>
      </c>
      <c r="BD239" s="429">
        <f t="shared" si="59"/>
        <v>79.64800000000001</v>
      </c>
      <c r="BE239" s="429">
        <f t="shared" si="59"/>
        <v>0</v>
      </c>
      <c r="BF239" s="429">
        <f t="shared" si="59"/>
        <v>79.64800000000001</v>
      </c>
      <c r="BG239" s="429">
        <f t="shared" si="59"/>
        <v>0</v>
      </c>
      <c r="BH239" s="429">
        <f t="shared" si="59"/>
        <v>0</v>
      </c>
      <c r="BI239" s="429">
        <f t="shared" si="59"/>
        <v>119.47199999999999</v>
      </c>
      <c r="BJ239" s="429">
        <f t="shared" si="59"/>
        <v>0</v>
      </c>
      <c r="BK239" s="429">
        <f t="shared" si="59"/>
        <v>119.47199999999999</v>
      </c>
      <c r="BL239" s="429">
        <f t="shared" si="59"/>
        <v>0</v>
      </c>
      <c r="BM239" s="429">
        <f t="shared" si="59"/>
        <v>0</v>
      </c>
      <c r="BN239" s="429">
        <f t="shared" si="59"/>
        <v>199.12</v>
      </c>
      <c r="BO239" s="429">
        <f t="shared" si="59"/>
        <v>0</v>
      </c>
      <c r="BP239" s="429">
        <f t="shared" si="59"/>
        <v>199.12</v>
      </c>
      <c r="BQ239" s="429">
        <f t="shared" si="59"/>
        <v>0</v>
      </c>
      <c r="BR239" s="429">
        <f t="shared" si="59"/>
        <v>0</v>
      </c>
      <c r="BS239" s="429">
        <f t="shared" si="59"/>
        <v>398.24</v>
      </c>
      <c r="BT239" s="429">
        <f t="shared" si="59"/>
        <v>0</v>
      </c>
      <c r="BU239" s="429">
        <f t="shared" si="59"/>
        <v>398.24</v>
      </c>
      <c r="BV239" s="429">
        <f t="shared" si="59"/>
        <v>0</v>
      </c>
      <c r="BW239" s="429">
        <f t="shared" si="59"/>
        <v>36305</v>
      </c>
      <c r="BX239" s="429">
        <f t="shared" si="59"/>
        <v>73145.137000000002</v>
      </c>
      <c r="BY239" s="429">
        <f t="shared" si="59"/>
        <v>0</v>
      </c>
      <c r="BZ239" s="385">
        <f t="shared" si="59"/>
        <v>11306369.84612</v>
      </c>
      <c r="CA239" s="371" t="s">
        <v>80</v>
      </c>
      <c r="CB239" s="371" t="s">
        <v>80</v>
      </c>
      <c r="CC239" s="396">
        <f>SUM(CC37:CC238)</f>
        <v>0</v>
      </c>
      <c r="CD239" s="397">
        <f>SUM(CD37:CD238)</f>
        <v>4585305.4594400004</v>
      </c>
      <c r="CE239" s="382" t="s">
        <v>80</v>
      </c>
      <c r="CF239" s="371" t="s">
        <v>80</v>
      </c>
      <c r="CG239" s="371" t="s">
        <v>80</v>
      </c>
      <c r="CH239" s="371" t="s">
        <v>80</v>
      </c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  <c r="IU239" s="41"/>
      <c r="IV239" s="41"/>
      <c r="IW239" s="41"/>
      <c r="IX239" s="41"/>
      <c r="IY239" s="41"/>
      <c r="IZ239" s="41"/>
      <c r="JA239" s="41"/>
      <c r="JB239" s="41"/>
      <c r="JC239" s="41"/>
      <c r="JD239" s="41"/>
      <c r="JE239" s="41"/>
      <c r="JF239" s="41"/>
      <c r="JG239" s="41"/>
      <c r="JH239" s="41"/>
      <c r="JI239" s="41"/>
      <c r="JJ239" s="41"/>
      <c r="JK239" s="41"/>
      <c r="JL239" s="41"/>
      <c r="JM239" s="41"/>
      <c r="JN239" s="41"/>
      <c r="JO239" s="41"/>
      <c r="JP239" s="41"/>
      <c r="JQ239" s="41"/>
      <c r="JR239" s="41"/>
      <c r="JS239" s="41"/>
      <c r="JT239" s="41"/>
      <c r="JU239" s="41"/>
      <c r="JV239" s="41"/>
      <c r="JW239" s="41"/>
      <c r="JX239" s="41"/>
      <c r="JY239" s="41"/>
      <c r="JZ239" s="41"/>
      <c r="KA239" s="41"/>
      <c r="KB239" s="41"/>
      <c r="KC239" s="41"/>
      <c r="KD239" s="41"/>
      <c r="KE239" s="41"/>
      <c r="KF239" s="41"/>
      <c r="KG239" s="41"/>
      <c r="KH239" s="41"/>
      <c r="KI239" s="41"/>
      <c r="KJ239" s="41"/>
      <c r="KK239" s="41"/>
    </row>
    <row r="240" spans="1:297" s="347" customFormat="1" ht="36.75" customHeight="1">
      <c r="A240" s="649"/>
      <c r="B240" s="76" t="s">
        <v>8</v>
      </c>
      <c r="C240" s="65" t="s">
        <v>80</v>
      </c>
      <c r="D240" s="65" t="s">
        <v>80</v>
      </c>
      <c r="E240" s="65" t="s">
        <v>80</v>
      </c>
      <c r="F240" s="93" t="s">
        <v>80</v>
      </c>
      <c r="G240" s="93" t="s">
        <v>80</v>
      </c>
      <c r="H240" s="65" t="s">
        <v>80</v>
      </c>
      <c r="I240" s="44">
        <f t="shared" ref="I240:N240" si="60">I239+I36</f>
        <v>15462414.459940003</v>
      </c>
      <c r="J240" s="44">
        <f t="shared" si="60"/>
        <v>14499737.246690003</v>
      </c>
      <c r="K240" s="44">
        <f t="shared" si="60"/>
        <v>962677.21325000003</v>
      </c>
      <c r="L240" s="44">
        <f t="shared" si="60"/>
        <v>0</v>
      </c>
      <c r="M240" s="44">
        <f t="shared" si="60"/>
        <v>13465210.134040002</v>
      </c>
      <c r="N240" s="44">
        <f t="shared" si="60"/>
        <v>1268864.8453200001</v>
      </c>
      <c r="O240" s="65" t="s">
        <v>80</v>
      </c>
      <c r="P240" s="374" t="s">
        <v>80</v>
      </c>
      <c r="Q240" s="102" t="s">
        <v>80</v>
      </c>
      <c r="R240" s="102" t="s">
        <v>80</v>
      </c>
      <c r="S240" s="65" t="s">
        <v>80</v>
      </c>
      <c r="T240" s="425">
        <f t="shared" ref="T240:AY240" si="61">T239+T36</f>
        <v>268493.44879599998</v>
      </c>
      <c r="U240" s="425">
        <f t="shared" si="61"/>
        <v>306884.47365000006</v>
      </c>
      <c r="V240" s="425">
        <f t="shared" si="61"/>
        <v>1822152.7021599999</v>
      </c>
      <c r="W240" s="425">
        <f t="shared" si="61"/>
        <v>2397530.6246059998</v>
      </c>
      <c r="X240" s="425">
        <f t="shared" si="61"/>
        <v>1722762.5260000003</v>
      </c>
      <c r="Y240" s="425">
        <f t="shared" si="61"/>
        <v>36432</v>
      </c>
      <c r="Z240" s="425">
        <f t="shared" si="61"/>
        <v>244528.39</v>
      </c>
      <c r="AA240" s="425">
        <f t="shared" si="61"/>
        <v>171564.61</v>
      </c>
      <c r="AB240" s="425">
        <f t="shared" si="61"/>
        <v>452525</v>
      </c>
      <c r="AC240" s="425">
        <f t="shared" si="61"/>
        <v>144139.29999999999</v>
      </c>
      <c r="AD240" s="425">
        <f t="shared" si="61"/>
        <v>73345.69</v>
      </c>
      <c r="AE240" s="425">
        <f t="shared" si="61"/>
        <v>135796.48000000001</v>
      </c>
      <c r="AF240" s="425">
        <f t="shared" si="61"/>
        <v>430092.65</v>
      </c>
      <c r="AG240" s="425">
        <f t="shared" si="61"/>
        <v>639234.82000000007</v>
      </c>
      <c r="AH240" s="425">
        <f t="shared" si="61"/>
        <v>892</v>
      </c>
      <c r="AI240" s="425">
        <f t="shared" si="61"/>
        <v>3643.2000000000003</v>
      </c>
      <c r="AJ240" s="425">
        <f t="shared" si="61"/>
        <v>24452.839</v>
      </c>
      <c r="AK240" s="425">
        <f t="shared" si="61"/>
        <v>17156.460999999999</v>
      </c>
      <c r="AL240" s="425">
        <f t="shared" si="61"/>
        <v>45252.5</v>
      </c>
      <c r="AM240" s="425">
        <f t="shared" si="61"/>
        <v>71128.800000000003</v>
      </c>
      <c r="AN240" s="425">
        <f t="shared" si="61"/>
        <v>5464.8</v>
      </c>
      <c r="AO240" s="425">
        <f t="shared" si="61"/>
        <v>36679.258499999996</v>
      </c>
      <c r="AP240" s="425">
        <f t="shared" si="61"/>
        <v>25734.691500000001</v>
      </c>
      <c r="AQ240" s="425">
        <f t="shared" si="61"/>
        <v>67878.75</v>
      </c>
      <c r="AR240" s="425">
        <f t="shared" si="61"/>
        <v>0</v>
      </c>
      <c r="AS240" s="425">
        <f t="shared" si="61"/>
        <v>9108</v>
      </c>
      <c r="AT240" s="425">
        <f t="shared" si="61"/>
        <v>61132.097500000003</v>
      </c>
      <c r="AU240" s="425">
        <f t="shared" si="61"/>
        <v>42891.152499999997</v>
      </c>
      <c r="AV240" s="425">
        <f t="shared" si="61"/>
        <v>113131.25</v>
      </c>
      <c r="AW240" s="425">
        <f t="shared" si="61"/>
        <v>68850.5</v>
      </c>
      <c r="AX240" s="425">
        <f t="shared" si="61"/>
        <v>18216</v>
      </c>
      <c r="AY240" s="425">
        <f t="shared" si="61"/>
        <v>122264.19500000001</v>
      </c>
      <c r="AZ240" s="425">
        <f t="shared" ref="AZ240:BZ240" si="62">AZ239+AZ36</f>
        <v>85782.304999999993</v>
      </c>
      <c r="BA240" s="425">
        <f t="shared" si="62"/>
        <v>226262.5</v>
      </c>
      <c r="BB240" s="425">
        <f t="shared" si="62"/>
        <v>4160</v>
      </c>
      <c r="BC240" s="425">
        <f t="shared" si="62"/>
        <v>7334.5689999999995</v>
      </c>
      <c r="BD240" s="425">
        <f t="shared" si="62"/>
        <v>13579.647999999999</v>
      </c>
      <c r="BE240" s="425">
        <f t="shared" si="62"/>
        <v>43009.264999999999</v>
      </c>
      <c r="BF240" s="425">
        <f t="shared" si="62"/>
        <v>63923.481999999996</v>
      </c>
      <c r="BG240" s="425">
        <f t="shared" si="62"/>
        <v>892</v>
      </c>
      <c r="BH240" s="425">
        <f t="shared" si="62"/>
        <v>11001.853500000001</v>
      </c>
      <c r="BI240" s="425">
        <f t="shared" si="62"/>
        <v>20369.472000000002</v>
      </c>
      <c r="BJ240" s="425">
        <f t="shared" si="62"/>
        <v>64513.897499999999</v>
      </c>
      <c r="BK240" s="425">
        <f t="shared" si="62"/>
        <v>95885.222999999984</v>
      </c>
      <c r="BL240" s="425">
        <f t="shared" si="62"/>
        <v>0</v>
      </c>
      <c r="BM240" s="425">
        <f t="shared" si="62"/>
        <v>18336.422500000001</v>
      </c>
      <c r="BN240" s="425">
        <f t="shared" si="62"/>
        <v>33949.120000000003</v>
      </c>
      <c r="BO240" s="425">
        <f t="shared" si="62"/>
        <v>107523.16250000001</v>
      </c>
      <c r="BP240" s="425">
        <f t="shared" si="62"/>
        <v>159808.70500000002</v>
      </c>
      <c r="BQ240" s="425">
        <f t="shared" si="62"/>
        <v>0</v>
      </c>
      <c r="BR240" s="425">
        <f t="shared" si="62"/>
        <v>36672.845000000001</v>
      </c>
      <c r="BS240" s="425">
        <f t="shared" si="62"/>
        <v>67898.240000000005</v>
      </c>
      <c r="BT240" s="425">
        <f t="shared" si="62"/>
        <v>215046.32500000001</v>
      </c>
      <c r="BU240" s="425">
        <f t="shared" si="62"/>
        <v>319617.41000000003</v>
      </c>
      <c r="BV240" s="425">
        <f t="shared" si="62"/>
        <v>0</v>
      </c>
      <c r="BW240" s="425">
        <f t="shared" si="62"/>
        <v>67395</v>
      </c>
      <c r="BX240" s="425">
        <f t="shared" si="62"/>
        <v>96912.287000000011</v>
      </c>
      <c r="BY240" s="425">
        <f t="shared" si="62"/>
        <v>0</v>
      </c>
      <c r="BZ240" s="44">
        <f t="shared" si="62"/>
        <v>11369963.25544785</v>
      </c>
      <c r="CA240" s="65" t="s">
        <v>80</v>
      </c>
      <c r="CB240" s="65" t="s">
        <v>80</v>
      </c>
      <c r="CC240" s="44">
        <f>CC239+CC36</f>
        <v>27573.700249999998</v>
      </c>
      <c r="CD240" s="44">
        <f>CD239+CD36</f>
        <v>4609802.4370600004</v>
      </c>
      <c r="CE240" s="65" t="s">
        <v>80</v>
      </c>
      <c r="CF240" s="65" t="s">
        <v>80</v>
      </c>
      <c r="CG240" s="383" t="s">
        <v>80</v>
      </c>
      <c r="CH240" s="383" t="s">
        <v>80</v>
      </c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1"/>
      <c r="JA240" s="41"/>
      <c r="JB240" s="41"/>
      <c r="JC240" s="41"/>
      <c r="JD240" s="41"/>
      <c r="JE240" s="41"/>
      <c r="JF240" s="41"/>
      <c r="JG240" s="41"/>
      <c r="JH240" s="41"/>
      <c r="JI240" s="41"/>
      <c r="JJ240" s="41"/>
      <c r="JK240" s="41"/>
      <c r="JL240" s="41"/>
      <c r="JM240" s="41"/>
      <c r="JN240" s="41"/>
      <c r="JO240" s="41"/>
      <c r="JP240" s="41"/>
      <c r="JQ240" s="41"/>
      <c r="JR240" s="41"/>
      <c r="JS240" s="41"/>
      <c r="JT240" s="41"/>
      <c r="JU240" s="41"/>
      <c r="JV240" s="41"/>
      <c r="JW240" s="41"/>
      <c r="JX240" s="41"/>
      <c r="JY240" s="41"/>
      <c r="JZ240" s="41"/>
      <c r="KA240" s="41"/>
      <c r="KB240" s="41"/>
      <c r="KC240" s="41"/>
      <c r="KD240" s="41"/>
      <c r="KE240" s="41"/>
      <c r="KF240" s="41"/>
      <c r="KG240" s="41"/>
      <c r="KH240" s="41"/>
      <c r="KI240" s="41"/>
      <c r="KJ240" s="41"/>
      <c r="KK240" s="41"/>
    </row>
    <row r="241" spans="1:297" s="355" customFormat="1" ht="54" outlineLevel="1">
      <c r="A241" s="648" t="s">
        <v>562</v>
      </c>
      <c r="B241" s="532" t="s">
        <v>2100</v>
      </c>
      <c r="C241" s="27" t="s">
        <v>2318</v>
      </c>
      <c r="D241" s="27" t="s">
        <v>82</v>
      </c>
      <c r="E241" s="27" t="s">
        <v>1085</v>
      </c>
      <c r="F241" s="139">
        <v>70891095</v>
      </c>
      <c r="G241" s="10" t="s">
        <v>2101</v>
      </c>
      <c r="H241" s="27" t="s">
        <v>2102</v>
      </c>
      <c r="I241" s="34">
        <v>11517.560600000001</v>
      </c>
      <c r="J241" s="34">
        <v>11517.560600000001</v>
      </c>
      <c r="K241" s="34">
        <v>0</v>
      </c>
      <c r="L241" s="34">
        <v>10941.682570000001</v>
      </c>
      <c r="M241" s="34">
        <v>0</v>
      </c>
      <c r="N241" s="34">
        <v>3756</v>
      </c>
      <c r="O241" s="107">
        <v>45626</v>
      </c>
      <c r="P241" s="363" t="s">
        <v>80</v>
      </c>
      <c r="Q241" s="107">
        <v>45260</v>
      </c>
      <c r="R241" s="27" t="s">
        <v>693</v>
      </c>
      <c r="S241" s="10" t="s">
        <v>2257</v>
      </c>
      <c r="T241" s="34">
        <v>575.87802999999997</v>
      </c>
      <c r="U241" s="34">
        <v>0</v>
      </c>
      <c r="V241" s="34">
        <v>3756</v>
      </c>
      <c r="W241" s="34">
        <v>4331.8780299999999</v>
      </c>
      <c r="X241" s="34">
        <v>0</v>
      </c>
      <c r="Y241" s="34">
        <v>0</v>
      </c>
      <c r="Z241" s="34">
        <v>0</v>
      </c>
      <c r="AA241" s="34">
        <v>0</v>
      </c>
      <c r="AB241" s="34">
        <v>0</v>
      </c>
      <c r="AC241" s="34">
        <v>3756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3756</v>
      </c>
      <c r="BC241" s="34">
        <v>0</v>
      </c>
      <c r="BD241" s="34">
        <v>0</v>
      </c>
      <c r="BE241" s="34">
        <v>0</v>
      </c>
      <c r="BF241" s="34">
        <v>0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4">
        <v>0</v>
      </c>
      <c r="BR241" s="34">
        <v>0</v>
      </c>
      <c r="BS241" s="34">
        <v>0</v>
      </c>
      <c r="BT241" s="34">
        <v>0</v>
      </c>
      <c r="BU241" s="34">
        <v>0</v>
      </c>
      <c r="BV241" s="34">
        <v>0</v>
      </c>
      <c r="BW241" s="34">
        <v>0</v>
      </c>
      <c r="BX241" s="34">
        <v>0</v>
      </c>
      <c r="BY241" s="34">
        <v>0</v>
      </c>
      <c r="BZ241" s="34">
        <v>0</v>
      </c>
      <c r="CA241" s="27" t="s">
        <v>2103</v>
      </c>
      <c r="CB241" s="27" t="s">
        <v>80</v>
      </c>
      <c r="CC241" s="27">
        <v>0</v>
      </c>
      <c r="CD241" s="27">
        <v>0</v>
      </c>
      <c r="CE241" s="27" t="s">
        <v>1975</v>
      </c>
      <c r="CF241" s="27"/>
      <c r="CG241" s="27" t="s">
        <v>82</v>
      </c>
      <c r="CH241" s="27" t="s">
        <v>2696</v>
      </c>
      <c r="CI241" s="368"/>
      <c r="CJ241" s="368"/>
      <c r="CK241" s="368"/>
      <c r="CL241" s="368"/>
      <c r="CM241" s="368"/>
      <c r="CN241" s="368"/>
      <c r="CO241" s="368"/>
      <c r="CP241" s="368"/>
      <c r="CQ241" s="368"/>
      <c r="CR241" s="368"/>
      <c r="CS241" s="368"/>
      <c r="CT241" s="368"/>
      <c r="CU241" s="368"/>
      <c r="CV241" s="368"/>
      <c r="CW241" s="368"/>
      <c r="CX241" s="368"/>
      <c r="CY241" s="368"/>
      <c r="CZ241" s="368"/>
      <c r="DA241" s="368"/>
      <c r="DB241" s="368"/>
      <c r="DC241" s="368"/>
      <c r="DD241" s="368"/>
      <c r="DE241" s="368"/>
      <c r="DF241" s="368"/>
      <c r="DG241" s="368"/>
      <c r="DH241" s="368"/>
      <c r="DI241" s="368"/>
      <c r="DJ241" s="368"/>
      <c r="DK241" s="368"/>
      <c r="DL241" s="368"/>
      <c r="DM241" s="368"/>
      <c r="DN241" s="368"/>
      <c r="DO241" s="368"/>
      <c r="DP241" s="368"/>
      <c r="DQ241" s="368"/>
      <c r="DR241" s="368"/>
      <c r="DS241" s="368"/>
      <c r="DT241" s="368"/>
      <c r="DU241" s="368"/>
      <c r="DV241" s="368"/>
      <c r="DW241" s="368"/>
      <c r="DX241" s="368"/>
      <c r="DY241" s="368"/>
      <c r="DZ241" s="368"/>
      <c r="EA241" s="368"/>
      <c r="EB241" s="368"/>
      <c r="EC241" s="368"/>
      <c r="ED241" s="368"/>
      <c r="EE241" s="368"/>
      <c r="EF241" s="368"/>
      <c r="EG241" s="368"/>
      <c r="EH241" s="368"/>
      <c r="EI241" s="368"/>
      <c r="EJ241" s="368"/>
      <c r="EK241" s="368"/>
      <c r="EL241" s="368"/>
      <c r="EM241" s="368"/>
      <c r="EN241" s="368"/>
      <c r="EO241" s="368"/>
      <c r="EP241" s="368"/>
      <c r="EQ241" s="368"/>
      <c r="ER241" s="368"/>
      <c r="ES241" s="368"/>
      <c r="ET241" s="368"/>
      <c r="EU241" s="368"/>
      <c r="EV241" s="368"/>
      <c r="EW241" s="368"/>
      <c r="EX241" s="368"/>
      <c r="EY241" s="368"/>
      <c r="EZ241" s="368"/>
      <c r="FA241" s="368"/>
      <c r="FB241" s="368"/>
      <c r="FC241" s="368"/>
      <c r="FD241" s="368"/>
      <c r="FE241" s="368"/>
      <c r="FF241" s="368"/>
      <c r="FG241" s="368"/>
      <c r="FH241" s="368"/>
      <c r="FI241" s="368"/>
      <c r="FJ241" s="368"/>
      <c r="FK241" s="368"/>
      <c r="FL241" s="368"/>
      <c r="FM241" s="368"/>
      <c r="FN241" s="368"/>
      <c r="FO241" s="368"/>
      <c r="FP241" s="368"/>
      <c r="FQ241" s="368"/>
      <c r="FR241" s="368"/>
      <c r="FS241" s="368"/>
      <c r="FT241" s="368"/>
      <c r="FU241" s="368"/>
      <c r="FV241" s="368"/>
      <c r="FW241" s="368"/>
      <c r="FX241" s="368"/>
      <c r="FY241" s="368"/>
      <c r="FZ241" s="368"/>
      <c r="GA241" s="368"/>
      <c r="GB241" s="368"/>
      <c r="GC241" s="368"/>
      <c r="GD241" s="368"/>
      <c r="GE241" s="368"/>
      <c r="GF241" s="368"/>
      <c r="GG241" s="368"/>
      <c r="GH241" s="368"/>
      <c r="GI241" s="368"/>
      <c r="GJ241" s="368"/>
      <c r="GK241" s="368"/>
      <c r="GL241" s="368"/>
      <c r="GM241" s="368"/>
      <c r="GN241" s="368"/>
      <c r="GO241" s="368"/>
      <c r="GP241" s="368"/>
      <c r="GQ241" s="368"/>
      <c r="GR241" s="368"/>
      <c r="GS241" s="368"/>
      <c r="GT241" s="368"/>
      <c r="GU241" s="368"/>
      <c r="GV241" s="368"/>
      <c r="GW241" s="368"/>
      <c r="GX241" s="368"/>
      <c r="GY241" s="368"/>
      <c r="GZ241" s="368"/>
      <c r="HA241" s="368"/>
      <c r="HB241" s="368"/>
      <c r="HC241" s="368"/>
      <c r="HD241" s="368"/>
      <c r="HE241" s="368"/>
      <c r="HF241" s="368"/>
      <c r="HG241" s="368"/>
      <c r="HH241" s="368"/>
      <c r="HI241" s="368"/>
      <c r="HJ241" s="368"/>
      <c r="HK241" s="368"/>
      <c r="HL241" s="368"/>
      <c r="HM241" s="368"/>
      <c r="HN241" s="368"/>
      <c r="HO241" s="368"/>
      <c r="HP241" s="368"/>
      <c r="HQ241" s="368"/>
      <c r="HR241" s="368"/>
      <c r="HS241" s="368"/>
      <c r="HT241" s="368"/>
      <c r="HU241" s="368"/>
      <c r="HV241" s="368"/>
      <c r="HW241" s="368"/>
      <c r="HX241" s="368"/>
      <c r="HY241" s="368"/>
      <c r="HZ241" s="368"/>
      <c r="IA241" s="368"/>
      <c r="IB241" s="368"/>
      <c r="IC241" s="368"/>
      <c r="ID241" s="368"/>
      <c r="IE241" s="368"/>
      <c r="IF241" s="368"/>
      <c r="IG241" s="368"/>
      <c r="IH241" s="368"/>
      <c r="II241" s="368"/>
      <c r="IJ241" s="368"/>
      <c r="IK241" s="368"/>
      <c r="IL241" s="368"/>
      <c r="IM241" s="368"/>
      <c r="IN241" s="368"/>
      <c r="IO241" s="368"/>
      <c r="IP241" s="368"/>
      <c r="IQ241" s="368"/>
      <c r="IR241" s="368"/>
      <c r="IS241" s="368"/>
      <c r="IT241" s="368"/>
      <c r="IU241" s="368"/>
      <c r="IV241" s="368"/>
      <c r="IW241" s="368"/>
      <c r="IX241" s="368"/>
      <c r="IY241" s="368"/>
      <c r="IZ241" s="368"/>
      <c r="JA241" s="368"/>
      <c r="JB241" s="368"/>
      <c r="JC241" s="368"/>
      <c r="JD241" s="368"/>
      <c r="JE241" s="368"/>
      <c r="JF241" s="368"/>
      <c r="JG241" s="368"/>
      <c r="JH241" s="368"/>
      <c r="JI241" s="368"/>
      <c r="JJ241" s="368"/>
      <c r="JK241" s="368"/>
      <c r="JL241" s="368"/>
      <c r="JM241" s="368"/>
      <c r="JN241" s="368"/>
      <c r="JO241" s="368"/>
      <c r="JP241" s="368"/>
      <c r="JQ241" s="368"/>
      <c r="JR241" s="368"/>
      <c r="JS241" s="368"/>
      <c r="JT241" s="368"/>
      <c r="JU241" s="368"/>
      <c r="JV241" s="368"/>
      <c r="JW241" s="368"/>
      <c r="JX241" s="368"/>
      <c r="JY241" s="368"/>
      <c r="JZ241" s="368"/>
      <c r="KA241" s="368"/>
      <c r="KB241" s="368"/>
      <c r="KC241" s="368"/>
      <c r="KD241" s="368"/>
      <c r="KE241" s="368"/>
      <c r="KF241" s="368"/>
      <c r="KG241" s="368"/>
      <c r="KH241" s="368"/>
      <c r="KI241" s="368"/>
      <c r="KJ241" s="368"/>
      <c r="KK241" s="368"/>
    </row>
    <row r="242" spans="1:297" s="355" customFormat="1" ht="54" outlineLevel="1">
      <c r="A242" s="648"/>
      <c r="B242" s="532" t="s">
        <v>1551</v>
      </c>
      <c r="C242" s="27" t="s">
        <v>1881</v>
      </c>
      <c r="D242" s="27" t="s">
        <v>82</v>
      </c>
      <c r="E242" s="27" t="s">
        <v>1085</v>
      </c>
      <c r="F242" s="139">
        <v>70891095</v>
      </c>
      <c r="G242" s="10" t="s">
        <v>1882</v>
      </c>
      <c r="H242" s="27" t="s">
        <v>1552</v>
      </c>
      <c r="I242" s="34">
        <v>319049.62621000002</v>
      </c>
      <c r="J242" s="34">
        <v>319049.62621000002</v>
      </c>
      <c r="K242" s="34">
        <v>0</v>
      </c>
      <c r="L242" s="34">
        <v>303097.14490000001</v>
      </c>
      <c r="M242" s="34">
        <v>0</v>
      </c>
      <c r="N242" s="34">
        <v>113257.94605</v>
      </c>
      <c r="O242" s="107">
        <v>45626</v>
      </c>
      <c r="P242" s="363" t="s">
        <v>80</v>
      </c>
      <c r="Q242" s="107">
        <v>45107</v>
      </c>
      <c r="R242" s="27" t="s">
        <v>693</v>
      </c>
      <c r="S242" s="10" t="s">
        <v>2127</v>
      </c>
      <c r="T242" s="34">
        <v>13716.216179999999</v>
      </c>
      <c r="U242" s="34">
        <v>0</v>
      </c>
      <c r="V242" s="34">
        <v>113257.94605</v>
      </c>
      <c r="W242" s="34">
        <v>126974.16223</v>
      </c>
      <c r="X242" s="43">
        <v>0</v>
      </c>
      <c r="Y242" s="34">
        <v>0</v>
      </c>
      <c r="Z242" s="34">
        <v>0</v>
      </c>
      <c r="AA242" s="34">
        <v>0</v>
      </c>
      <c r="AB242" s="34">
        <v>0</v>
      </c>
      <c r="AC242" s="34">
        <v>109032.84716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109032.84716</v>
      </c>
      <c r="AX242" s="34">
        <v>0</v>
      </c>
      <c r="AY242" s="34">
        <v>0</v>
      </c>
      <c r="AZ242" s="34">
        <v>0</v>
      </c>
      <c r="BA242" s="34">
        <v>0</v>
      </c>
      <c r="BB242" s="34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27" t="s">
        <v>1883</v>
      </c>
      <c r="CB242" s="27" t="s">
        <v>80</v>
      </c>
      <c r="CC242" s="27">
        <v>0</v>
      </c>
      <c r="CD242" s="27">
        <v>0</v>
      </c>
      <c r="CE242" s="27" t="s">
        <v>1975</v>
      </c>
      <c r="CF242" s="27"/>
      <c r="CG242" s="27" t="s">
        <v>82</v>
      </c>
      <c r="CH242" s="27" t="s">
        <v>2697</v>
      </c>
      <c r="CI242" s="368"/>
      <c r="CJ242" s="368"/>
      <c r="CK242" s="368"/>
      <c r="CL242" s="368"/>
      <c r="CM242" s="368"/>
      <c r="CN242" s="368"/>
      <c r="CO242" s="368"/>
      <c r="CP242" s="368"/>
      <c r="CQ242" s="368"/>
      <c r="CR242" s="368"/>
      <c r="CS242" s="368"/>
      <c r="CT242" s="368"/>
      <c r="CU242" s="368"/>
      <c r="CV242" s="368"/>
      <c r="CW242" s="368"/>
      <c r="CX242" s="368"/>
      <c r="CY242" s="368"/>
      <c r="CZ242" s="368"/>
      <c r="DA242" s="368"/>
      <c r="DB242" s="368"/>
      <c r="DC242" s="368"/>
      <c r="DD242" s="368"/>
      <c r="DE242" s="368"/>
      <c r="DF242" s="368"/>
      <c r="DG242" s="368"/>
      <c r="DH242" s="368"/>
      <c r="DI242" s="368"/>
      <c r="DJ242" s="368"/>
      <c r="DK242" s="368"/>
      <c r="DL242" s="368"/>
      <c r="DM242" s="368"/>
      <c r="DN242" s="368"/>
      <c r="DO242" s="368"/>
      <c r="DP242" s="368"/>
      <c r="DQ242" s="368"/>
      <c r="DR242" s="368"/>
      <c r="DS242" s="368"/>
      <c r="DT242" s="368"/>
      <c r="DU242" s="368"/>
      <c r="DV242" s="368"/>
      <c r="DW242" s="368"/>
      <c r="DX242" s="368"/>
      <c r="DY242" s="368"/>
      <c r="DZ242" s="368"/>
      <c r="EA242" s="368"/>
      <c r="EB242" s="368"/>
      <c r="EC242" s="368"/>
      <c r="ED242" s="368"/>
      <c r="EE242" s="368"/>
      <c r="EF242" s="368"/>
      <c r="EG242" s="368"/>
      <c r="EH242" s="368"/>
      <c r="EI242" s="368"/>
      <c r="EJ242" s="368"/>
      <c r="EK242" s="368"/>
      <c r="EL242" s="368"/>
      <c r="EM242" s="368"/>
      <c r="EN242" s="368"/>
      <c r="EO242" s="368"/>
      <c r="EP242" s="368"/>
      <c r="EQ242" s="368"/>
      <c r="ER242" s="368"/>
      <c r="ES242" s="368"/>
      <c r="ET242" s="368"/>
      <c r="EU242" s="368"/>
      <c r="EV242" s="368"/>
      <c r="EW242" s="368"/>
      <c r="EX242" s="368"/>
      <c r="EY242" s="368"/>
      <c r="EZ242" s="368"/>
      <c r="FA242" s="368"/>
      <c r="FB242" s="368"/>
      <c r="FC242" s="368"/>
      <c r="FD242" s="368"/>
      <c r="FE242" s="368"/>
      <c r="FF242" s="368"/>
      <c r="FG242" s="368"/>
      <c r="FH242" s="368"/>
      <c r="FI242" s="368"/>
      <c r="FJ242" s="368"/>
      <c r="FK242" s="368"/>
      <c r="FL242" s="368"/>
      <c r="FM242" s="368"/>
      <c r="FN242" s="368"/>
      <c r="FO242" s="368"/>
      <c r="FP242" s="368"/>
      <c r="FQ242" s="368"/>
      <c r="FR242" s="368"/>
      <c r="FS242" s="368"/>
      <c r="FT242" s="368"/>
      <c r="FU242" s="368"/>
      <c r="FV242" s="368"/>
      <c r="FW242" s="368"/>
      <c r="FX242" s="368"/>
      <c r="FY242" s="368"/>
      <c r="FZ242" s="368"/>
      <c r="GA242" s="368"/>
      <c r="GB242" s="368"/>
      <c r="GC242" s="368"/>
      <c r="GD242" s="368"/>
      <c r="GE242" s="368"/>
      <c r="GF242" s="368"/>
      <c r="GG242" s="368"/>
      <c r="GH242" s="368"/>
      <c r="GI242" s="368"/>
      <c r="GJ242" s="368"/>
      <c r="GK242" s="368"/>
      <c r="GL242" s="368"/>
      <c r="GM242" s="368"/>
      <c r="GN242" s="368"/>
      <c r="GO242" s="368"/>
      <c r="GP242" s="368"/>
      <c r="GQ242" s="368"/>
      <c r="GR242" s="368"/>
      <c r="GS242" s="368"/>
      <c r="GT242" s="368"/>
      <c r="GU242" s="368"/>
      <c r="GV242" s="368"/>
      <c r="GW242" s="368"/>
      <c r="GX242" s="368"/>
      <c r="GY242" s="368"/>
      <c r="GZ242" s="368"/>
      <c r="HA242" s="368"/>
      <c r="HB242" s="368"/>
      <c r="HC242" s="368"/>
      <c r="HD242" s="368"/>
      <c r="HE242" s="368"/>
      <c r="HF242" s="368"/>
      <c r="HG242" s="368"/>
      <c r="HH242" s="368"/>
      <c r="HI242" s="368"/>
      <c r="HJ242" s="368"/>
      <c r="HK242" s="368"/>
      <c r="HL242" s="368"/>
      <c r="HM242" s="368"/>
      <c r="HN242" s="368"/>
      <c r="HO242" s="368"/>
      <c r="HP242" s="368"/>
      <c r="HQ242" s="368"/>
      <c r="HR242" s="368"/>
      <c r="HS242" s="368"/>
      <c r="HT242" s="368"/>
      <c r="HU242" s="368"/>
      <c r="HV242" s="368"/>
      <c r="HW242" s="368"/>
      <c r="HX242" s="368"/>
      <c r="HY242" s="368"/>
      <c r="HZ242" s="368"/>
      <c r="IA242" s="368"/>
      <c r="IB242" s="368"/>
      <c r="IC242" s="368"/>
      <c r="ID242" s="368"/>
      <c r="IE242" s="368"/>
      <c r="IF242" s="368"/>
      <c r="IG242" s="368"/>
      <c r="IH242" s="368"/>
      <c r="II242" s="368"/>
      <c r="IJ242" s="368"/>
      <c r="IK242" s="368"/>
      <c r="IL242" s="368"/>
      <c r="IM242" s="368"/>
      <c r="IN242" s="368"/>
      <c r="IO242" s="368"/>
      <c r="IP242" s="368"/>
      <c r="IQ242" s="368"/>
      <c r="IR242" s="368"/>
      <c r="IS242" s="368"/>
      <c r="IT242" s="368"/>
      <c r="IU242" s="368"/>
      <c r="IV242" s="368"/>
      <c r="IW242" s="368"/>
      <c r="IX242" s="368"/>
      <c r="IY242" s="368"/>
      <c r="IZ242" s="368"/>
      <c r="JA242" s="368"/>
      <c r="JB242" s="368"/>
      <c r="JC242" s="368"/>
      <c r="JD242" s="368"/>
      <c r="JE242" s="368"/>
      <c r="JF242" s="368"/>
      <c r="JG242" s="368"/>
      <c r="JH242" s="368"/>
      <c r="JI242" s="368"/>
      <c r="JJ242" s="368"/>
      <c r="JK242" s="368"/>
      <c r="JL242" s="368"/>
      <c r="JM242" s="368"/>
      <c r="JN242" s="368"/>
      <c r="JO242" s="368"/>
      <c r="JP242" s="368"/>
      <c r="JQ242" s="368"/>
      <c r="JR242" s="368"/>
      <c r="JS242" s="368"/>
      <c r="JT242" s="368"/>
      <c r="JU242" s="368"/>
      <c r="JV242" s="368"/>
      <c r="JW242" s="368"/>
      <c r="JX242" s="368"/>
      <c r="JY242" s="368"/>
      <c r="JZ242" s="368"/>
      <c r="KA242" s="368"/>
      <c r="KB242" s="368"/>
      <c r="KC242" s="368"/>
      <c r="KD242" s="368"/>
      <c r="KE242" s="368"/>
      <c r="KF242" s="368"/>
      <c r="KG242" s="368"/>
      <c r="KH242" s="368"/>
      <c r="KI242" s="368"/>
      <c r="KJ242" s="368"/>
      <c r="KK242" s="368"/>
    </row>
    <row r="243" spans="1:297" s="355" customFormat="1" ht="72" outlineLevel="1">
      <c r="A243" s="648"/>
      <c r="B243" s="572" t="s">
        <v>238</v>
      </c>
      <c r="C243" s="183" t="s">
        <v>633</v>
      </c>
      <c r="D243" s="183" t="s">
        <v>117</v>
      </c>
      <c r="E243" s="184" t="s">
        <v>1101</v>
      </c>
      <c r="F243" s="184" t="s">
        <v>1102</v>
      </c>
      <c r="G243" s="184" t="s">
        <v>768</v>
      </c>
      <c r="H243" s="183" t="s">
        <v>310</v>
      </c>
      <c r="I243" s="185">
        <v>56879.38738</v>
      </c>
      <c r="J243" s="185">
        <v>40542.51</v>
      </c>
      <c r="K243" s="185">
        <v>16336.87738</v>
      </c>
      <c r="L243" s="185">
        <v>0</v>
      </c>
      <c r="M243" s="185">
        <v>16217.004000000001</v>
      </c>
      <c r="N243" s="183" t="s">
        <v>80</v>
      </c>
      <c r="O243" s="183" t="s">
        <v>80</v>
      </c>
      <c r="P243" s="394" t="s">
        <v>80</v>
      </c>
      <c r="Q243" s="188">
        <v>44377</v>
      </c>
      <c r="R243" s="183" t="s">
        <v>496</v>
      </c>
      <c r="S243" s="184" t="s">
        <v>2128</v>
      </c>
      <c r="T243" s="185">
        <v>24325.506000000001</v>
      </c>
      <c r="U243" s="185">
        <v>16336.87738</v>
      </c>
      <c r="V243" s="185">
        <v>0</v>
      </c>
      <c r="W243" s="185">
        <v>40662.383379999999</v>
      </c>
      <c r="X243" s="185">
        <v>0</v>
      </c>
      <c r="Y243" s="185">
        <v>0</v>
      </c>
      <c r="Z243" s="185">
        <v>0</v>
      </c>
      <c r="AA243" s="185">
        <v>0</v>
      </c>
      <c r="AB243" s="185">
        <v>0</v>
      </c>
      <c r="AC243" s="185">
        <v>0</v>
      </c>
      <c r="AD243" s="185">
        <v>0</v>
      </c>
      <c r="AE243" s="185">
        <v>0</v>
      </c>
      <c r="AF243" s="185">
        <v>0</v>
      </c>
      <c r="AG243" s="185">
        <v>0</v>
      </c>
      <c r="AH243" s="185">
        <v>0</v>
      </c>
      <c r="AI243" s="185">
        <v>0</v>
      </c>
      <c r="AJ243" s="185">
        <v>0</v>
      </c>
      <c r="AK243" s="185">
        <v>0</v>
      </c>
      <c r="AL243" s="185">
        <v>0</v>
      </c>
      <c r="AM243" s="185">
        <v>0</v>
      </c>
      <c r="AN243" s="185">
        <v>0</v>
      </c>
      <c r="AO243" s="185">
        <v>0</v>
      </c>
      <c r="AP243" s="185">
        <v>0</v>
      </c>
      <c r="AQ243" s="185">
        <v>0</v>
      </c>
      <c r="AR243" s="185">
        <v>0</v>
      </c>
      <c r="AS243" s="185">
        <v>0</v>
      </c>
      <c r="AT243" s="185">
        <v>0</v>
      </c>
      <c r="AU243" s="185">
        <v>0</v>
      </c>
      <c r="AV243" s="185">
        <v>0</v>
      </c>
      <c r="AW243" s="185">
        <v>0</v>
      </c>
      <c r="AX243" s="185">
        <v>0</v>
      </c>
      <c r="AY243" s="185">
        <v>0</v>
      </c>
      <c r="AZ243" s="185">
        <v>0</v>
      </c>
      <c r="BA243" s="185">
        <v>0</v>
      </c>
      <c r="BB243" s="185">
        <v>0</v>
      </c>
      <c r="BC243" s="185">
        <v>0</v>
      </c>
      <c r="BD243" s="185">
        <v>0</v>
      </c>
      <c r="BE243" s="185">
        <v>0</v>
      </c>
      <c r="BF243" s="185">
        <v>0</v>
      </c>
      <c r="BG243" s="185">
        <v>0</v>
      </c>
      <c r="BH243" s="185">
        <v>0</v>
      </c>
      <c r="BI243" s="185">
        <v>0</v>
      </c>
      <c r="BJ243" s="185">
        <v>0</v>
      </c>
      <c r="BK243" s="185">
        <v>0</v>
      </c>
      <c r="BL243" s="185">
        <v>0</v>
      </c>
      <c r="BM243" s="185">
        <v>0</v>
      </c>
      <c r="BN243" s="185">
        <v>0</v>
      </c>
      <c r="BO243" s="185">
        <v>0</v>
      </c>
      <c r="BP243" s="185">
        <v>0</v>
      </c>
      <c r="BQ243" s="185">
        <v>0</v>
      </c>
      <c r="BR243" s="185">
        <v>0</v>
      </c>
      <c r="BS243" s="185">
        <v>0</v>
      </c>
      <c r="BT243" s="185">
        <v>0</v>
      </c>
      <c r="BU243" s="185">
        <v>0</v>
      </c>
      <c r="BV243" s="185">
        <v>0</v>
      </c>
      <c r="BW243" s="185">
        <v>0</v>
      </c>
      <c r="BX243" s="185">
        <v>0</v>
      </c>
      <c r="BY243" s="185">
        <v>0</v>
      </c>
      <c r="BZ243" s="185">
        <v>0</v>
      </c>
      <c r="CA243" s="183" t="s">
        <v>223</v>
      </c>
      <c r="CB243" s="183" t="s">
        <v>80</v>
      </c>
      <c r="CC243" s="27">
        <v>0</v>
      </c>
      <c r="CD243" s="27">
        <v>0</v>
      </c>
      <c r="CE243" s="27" t="s">
        <v>1975</v>
      </c>
      <c r="CF243" s="27"/>
      <c r="CG243" s="27" t="s">
        <v>2010</v>
      </c>
      <c r="CH243" s="27" t="s">
        <v>2696</v>
      </c>
      <c r="CI243" s="368"/>
      <c r="CJ243" s="368"/>
      <c r="CK243" s="368"/>
      <c r="CL243" s="368"/>
      <c r="CM243" s="368"/>
      <c r="CN243" s="368"/>
      <c r="CO243" s="368"/>
      <c r="CP243" s="368"/>
      <c r="CQ243" s="368"/>
      <c r="CR243" s="368"/>
      <c r="CS243" s="368"/>
      <c r="CT243" s="368"/>
      <c r="CU243" s="368"/>
      <c r="CV243" s="368"/>
      <c r="CW243" s="368"/>
      <c r="CX243" s="368"/>
      <c r="CY243" s="368"/>
      <c r="CZ243" s="368"/>
      <c r="DA243" s="368"/>
      <c r="DB243" s="368"/>
      <c r="DC243" s="368"/>
      <c r="DD243" s="368"/>
      <c r="DE243" s="368"/>
      <c r="DF243" s="368"/>
      <c r="DG243" s="368"/>
      <c r="DH243" s="368"/>
      <c r="DI243" s="368"/>
      <c r="DJ243" s="368"/>
      <c r="DK243" s="368"/>
      <c r="DL243" s="368"/>
      <c r="DM243" s="368"/>
      <c r="DN243" s="368"/>
      <c r="DO243" s="368"/>
      <c r="DP243" s="368"/>
      <c r="DQ243" s="368"/>
      <c r="DR243" s="368"/>
      <c r="DS243" s="368"/>
      <c r="DT243" s="368"/>
      <c r="DU243" s="368"/>
      <c r="DV243" s="368"/>
      <c r="DW243" s="368"/>
      <c r="DX243" s="368"/>
      <c r="DY243" s="368"/>
      <c r="DZ243" s="368"/>
      <c r="EA243" s="368"/>
      <c r="EB243" s="368"/>
      <c r="EC243" s="368"/>
      <c r="ED243" s="368"/>
      <c r="EE243" s="368"/>
      <c r="EF243" s="368"/>
      <c r="EG243" s="368"/>
      <c r="EH243" s="368"/>
      <c r="EI243" s="368"/>
      <c r="EJ243" s="368"/>
      <c r="EK243" s="368"/>
      <c r="EL243" s="368"/>
      <c r="EM243" s="368"/>
      <c r="EN243" s="368"/>
      <c r="EO243" s="368"/>
      <c r="EP243" s="368"/>
      <c r="EQ243" s="368"/>
      <c r="ER243" s="368"/>
      <c r="ES243" s="368"/>
      <c r="ET243" s="368"/>
      <c r="EU243" s="368"/>
      <c r="EV243" s="368"/>
      <c r="EW243" s="368"/>
      <c r="EX243" s="368"/>
      <c r="EY243" s="368"/>
      <c r="EZ243" s="368"/>
      <c r="FA243" s="368"/>
      <c r="FB243" s="368"/>
      <c r="FC243" s="368"/>
      <c r="FD243" s="368"/>
      <c r="FE243" s="368"/>
      <c r="FF243" s="368"/>
      <c r="FG243" s="368"/>
      <c r="FH243" s="368"/>
      <c r="FI243" s="368"/>
      <c r="FJ243" s="368"/>
      <c r="FK243" s="368"/>
      <c r="FL243" s="368"/>
      <c r="FM243" s="368"/>
      <c r="FN243" s="368"/>
      <c r="FO243" s="368"/>
      <c r="FP243" s="368"/>
      <c r="FQ243" s="368"/>
      <c r="FR243" s="368"/>
      <c r="FS243" s="368"/>
      <c r="FT243" s="368"/>
      <c r="FU243" s="368"/>
      <c r="FV243" s="368"/>
      <c r="FW243" s="368"/>
      <c r="FX243" s="368"/>
      <c r="FY243" s="368"/>
      <c r="FZ243" s="368"/>
      <c r="GA243" s="368"/>
      <c r="GB243" s="368"/>
      <c r="GC243" s="368"/>
      <c r="GD243" s="368"/>
      <c r="GE243" s="368"/>
      <c r="GF243" s="368"/>
      <c r="GG243" s="368"/>
      <c r="GH243" s="368"/>
      <c r="GI243" s="368"/>
      <c r="GJ243" s="368"/>
      <c r="GK243" s="368"/>
      <c r="GL243" s="368"/>
      <c r="GM243" s="368"/>
      <c r="GN243" s="368"/>
      <c r="GO243" s="368"/>
      <c r="GP243" s="368"/>
      <c r="GQ243" s="368"/>
      <c r="GR243" s="368"/>
      <c r="GS243" s="368"/>
      <c r="GT243" s="368"/>
      <c r="GU243" s="368"/>
      <c r="GV243" s="368"/>
      <c r="GW243" s="368"/>
      <c r="GX243" s="368"/>
      <c r="GY243" s="368"/>
      <c r="GZ243" s="368"/>
      <c r="HA243" s="368"/>
      <c r="HB243" s="368"/>
      <c r="HC243" s="368"/>
      <c r="HD243" s="368"/>
      <c r="HE243" s="368"/>
      <c r="HF243" s="368"/>
      <c r="HG243" s="368"/>
      <c r="HH243" s="368"/>
      <c r="HI243" s="368"/>
      <c r="HJ243" s="368"/>
      <c r="HK243" s="368"/>
      <c r="HL243" s="368"/>
      <c r="HM243" s="368"/>
      <c r="HN243" s="368"/>
      <c r="HO243" s="368"/>
      <c r="HP243" s="368"/>
      <c r="HQ243" s="368"/>
      <c r="HR243" s="368"/>
      <c r="HS243" s="368"/>
      <c r="HT243" s="368"/>
      <c r="HU243" s="368"/>
      <c r="HV243" s="368"/>
      <c r="HW243" s="368"/>
      <c r="HX243" s="368"/>
      <c r="HY243" s="368"/>
      <c r="HZ243" s="368"/>
      <c r="IA243" s="368"/>
      <c r="IB243" s="368"/>
      <c r="IC243" s="368"/>
      <c r="ID243" s="368"/>
      <c r="IE243" s="368"/>
      <c r="IF243" s="368"/>
      <c r="IG243" s="368"/>
      <c r="IH243" s="368"/>
      <c r="II243" s="368"/>
      <c r="IJ243" s="368"/>
      <c r="IK243" s="368"/>
      <c r="IL243" s="368"/>
      <c r="IM243" s="368"/>
      <c r="IN243" s="368"/>
      <c r="IO243" s="368"/>
      <c r="IP243" s="368"/>
      <c r="IQ243" s="368"/>
      <c r="IR243" s="368"/>
      <c r="IS243" s="368"/>
      <c r="IT243" s="368"/>
      <c r="IU243" s="368"/>
      <c r="IV243" s="368"/>
      <c r="IW243" s="368"/>
      <c r="IX243" s="368"/>
      <c r="IY243" s="368"/>
      <c r="IZ243" s="368"/>
      <c r="JA243" s="368"/>
      <c r="JB243" s="368"/>
      <c r="JC243" s="368"/>
      <c r="JD243" s="368"/>
      <c r="JE243" s="368"/>
      <c r="JF243" s="368"/>
      <c r="JG243" s="368"/>
      <c r="JH243" s="368"/>
      <c r="JI243" s="368"/>
      <c r="JJ243" s="368"/>
      <c r="JK243" s="368"/>
      <c r="JL243" s="368"/>
      <c r="JM243" s="368"/>
      <c r="JN243" s="368"/>
      <c r="JO243" s="368"/>
      <c r="JP243" s="368"/>
      <c r="JQ243" s="368"/>
      <c r="JR243" s="368"/>
      <c r="JS243" s="368"/>
      <c r="JT243" s="368"/>
      <c r="JU243" s="368"/>
      <c r="JV243" s="368"/>
      <c r="JW243" s="368"/>
      <c r="JX243" s="368"/>
      <c r="JY243" s="368"/>
      <c r="JZ243" s="368"/>
      <c r="KA243" s="368"/>
      <c r="KB243" s="368"/>
      <c r="KC243" s="368"/>
      <c r="KD243" s="368"/>
      <c r="KE243" s="368"/>
      <c r="KF243" s="368"/>
      <c r="KG243" s="368"/>
      <c r="KH243" s="368"/>
      <c r="KI243" s="368"/>
      <c r="KJ243" s="368"/>
      <c r="KK243" s="368"/>
    </row>
    <row r="244" spans="1:297" s="355" customFormat="1" ht="72" outlineLevel="1">
      <c r="A244" s="648"/>
      <c r="B244" s="572" t="s">
        <v>239</v>
      </c>
      <c r="C244" s="183" t="s">
        <v>634</v>
      </c>
      <c r="D244" s="183" t="s">
        <v>117</v>
      </c>
      <c r="E244" s="184" t="s">
        <v>1101</v>
      </c>
      <c r="F244" s="184" t="s">
        <v>1102</v>
      </c>
      <c r="G244" s="184" t="s">
        <v>769</v>
      </c>
      <c r="H244" s="183" t="s">
        <v>310</v>
      </c>
      <c r="I244" s="185">
        <v>5907.549</v>
      </c>
      <c r="J244" s="185">
        <v>5800.6589999999997</v>
      </c>
      <c r="K244" s="185">
        <v>106.89</v>
      </c>
      <c r="L244" s="185">
        <v>0</v>
      </c>
      <c r="M244" s="185">
        <v>4060.4612999999999</v>
      </c>
      <c r="N244" s="183" t="s">
        <v>80</v>
      </c>
      <c r="O244" s="183" t="s">
        <v>80</v>
      </c>
      <c r="P244" s="394" t="s">
        <v>80</v>
      </c>
      <c r="Q244" s="188">
        <v>44377</v>
      </c>
      <c r="R244" s="183" t="s">
        <v>496</v>
      </c>
      <c r="S244" s="184" t="s">
        <v>2128</v>
      </c>
      <c r="T244" s="185">
        <v>1740.1976999999999</v>
      </c>
      <c r="U244" s="185">
        <v>106.89</v>
      </c>
      <c r="V244" s="185">
        <v>0</v>
      </c>
      <c r="W244" s="185">
        <v>1847.0877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185">
        <v>0</v>
      </c>
      <c r="BK244" s="185">
        <v>0</v>
      </c>
      <c r="BL244" s="185">
        <v>0</v>
      </c>
      <c r="BM244" s="185">
        <v>0</v>
      </c>
      <c r="BN244" s="185">
        <v>0</v>
      </c>
      <c r="BO244" s="185">
        <v>0</v>
      </c>
      <c r="BP244" s="185">
        <v>0</v>
      </c>
      <c r="BQ244" s="185">
        <v>0</v>
      </c>
      <c r="BR244" s="185">
        <v>0</v>
      </c>
      <c r="BS244" s="185">
        <v>0</v>
      </c>
      <c r="BT244" s="185">
        <v>0</v>
      </c>
      <c r="BU244" s="185">
        <v>0</v>
      </c>
      <c r="BV244" s="185">
        <v>0</v>
      </c>
      <c r="BW244" s="185">
        <v>0</v>
      </c>
      <c r="BX244" s="185">
        <v>0</v>
      </c>
      <c r="BY244" s="185">
        <v>0</v>
      </c>
      <c r="BZ244" s="185">
        <v>0</v>
      </c>
      <c r="CA244" s="183" t="s">
        <v>223</v>
      </c>
      <c r="CB244" s="183" t="s">
        <v>80</v>
      </c>
      <c r="CC244" s="27">
        <v>0</v>
      </c>
      <c r="CD244" s="27">
        <v>0</v>
      </c>
      <c r="CE244" s="27" t="s">
        <v>1975</v>
      </c>
      <c r="CF244" s="27"/>
      <c r="CG244" s="27" t="s">
        <v>2010</v>
      </c>
      <c r="CH244" s="27" t="s">
        <v>2696</v>
      </c>
      <c r="CI244" s="368"/>
      <c r="CJ244" s="368"/>
      <c r="CK244" s="368"/>
      <c r="CL244" s="368"/>
      <c r="CM244" s="368"/>
      <c r="CN244" s="368"/>
      <c r="CO244" s="368"/>
      <c r="CP244" s="368"/>
      <c r="CQ244" s="368"/>
      <c r="CR244" s="368"/>
      <c r="CS244" s="368"/>
      <c r="CT244" s="368"/>
      <c r="CU244" s="368"/>
      <c r="CV244" s="368"/>
      <c r="CW244" s="368"/>
      <c r="CX244" s="368"/>
      <c r="CY244" s="368"/>
      <c r="CZ244" s="368"/>
      <c r="DA244" s="368"/>
      <c r="DB244" s="368"/>
      <c r="DC244" s="368"/>
      <c r="DD244" s="368"/>
      <c r="DE244" s="368"/>
      <c r="DF244" s="368"/>
      <c r="DG244" s="368"/>
      <c r="DH244" s="368"/>
      <c r="DI244" s="368"/>
      <c r="DJ244" s="368"/>
      <c r="DK244" s="368"/>
      <c r="DL244" s="368"/>
      <c r="DM244" s="368"/>
      <c r="DN244" s="368"/>
      <c r="DO244" s="368"/>
      <c r="DP244" s="368"/>
      <c r="DQ244" s="368"/>
      <c r="DR244" s="368"/>
      <c r="DS244" s="368"/>
      <c r="DT244" s="368"/>
      <c r="DU244" s="368"/>
      <c r="DV244" s="368"/>
      <c r="DW244" s="368"/>
      <c r="DX244" s="368"/>
      <c r="DY244" s="368"/>
      <c r="DZ244" s="368"/>
      <c r="EA244" s="368"/>
      <c r="EB244" s="368"/>
      <c r="EC244" s="368"/>
      <c r="ED244" s="368"/>
      <c r="EE244" s="368"/>
      <c r="EF244" s="368"/>
      <c r="EG244" s="368"/>
      <c r="EH244" s="368"/>
      <c r="EI244" s="368"/>
      <c r="EJ244" s="368"/>
      <c r="EK244" s="368"/>
      <c r="EL244" s="368"/>
      <c r="EM244" s="368"/>
      <c r="EN244" s="368"/>
      <c r="EO244" s="368"/>
      <c r="EP244" s="368"/>
      <c r="EQ244" s="368"/>
      <c r="ER244" s="368"/>
      <c r="ES244" s="368"/>
      <c r="ET244" s="368"/>
      <c r="EU244" s="368"/>
      <c r="EV244" s="368"/>
      <c r="EW244" s="368"/>
      <c r="EX244" s="368"/>
      <c r="EY244" s="368"/>
      <c r="EZ244" s="368"/>
      <c r="FA244" s="368"/>
      <c r="FB244" s="368"/>
      <c r="FC244" s="368"/>
      <c r="FD244" s="368"/>
      <c r="FE244" s="368"/>
      <c r="FF244" s="368"/>
      <c r="FG244" s="368"/>
      <c r="FH244" s="368"/>
      <c r="FI244" s="368"/>
      <c r="FJ244" s="368"/>
      <c r="FK244" s="368"/>
      <c r="FL244" s="368"/>
      <c r="FM244" s="368"/>
      <c r="FN244" s="368"/>
      <c r="FO244" s="368"/>
      <c r="FP244" s="368"/>
      <c r="FQ244" s="368"/>
      <c r="FR244" s="368"/>
      <c r="FS244" s="368"/>
      <c r="FT244" s="368"/>
      <c r="FU244" s="368"/>
      <c r="FV244" s="368"/>
      <c r="FW244" s="368"/>
      <c r="FX244" s="368"/>
      <c r="FY244" s="368"/>
      <c r="FZ244" s="368"/>
      <c r="GA244" s="368"/>
      <c r="GB244" s="368"/>
      <c r="GC244" s="368"/>
      <c r="GD244" s="368"/>
      <c r="GE244" s="368"/>
      <c r="GF244" s="368"/>
      <c r="GG244" s="368"/>
      <c r="GH244" s="368"/>
      <c r="GI244" s="368"/>
      <c r="GJ244" s="368"/>
      <c r="GK244" s="368"/>
      <c r="GL244" s="368"/>
      <c r="GM244" s="368"/>
      <c r="GN244" s="368"/>
      <c r="GO244" s="368"/>
      <c r="GP244" s="368"/>
      <c r="GQ244" s="368"/>
      <c r="GR244" s="368"/>
      <c r="GS244" s="368"/>
      <c r="GT244" s="368"/>
      <c r="GU244" s="368"/>
      <c r="GV244" s="368"/>
      <c r="GW244" s="368"/>
      <c r="GX244" s="368"/>
      <c r="GY244" s="368"/>
      <c r="GZ244" s="368"/>
      <c r="HA244" s="368"/>
      <c r="HB244" s="368"/>
      <c r="HC244" s="368"/>
      <c r="HD244" s="368"/>
      <c r="HE244" s="368"/>
      <c r="HF244" s="368"/>
      <c r="HG244" s="368"/>
      <c r="HH244" s="368"/>
      <c r="HI244" s="368"/>
      <c r="HJ244" s="368"/>
      <c r="HK244" s="368"/>
      <c r="HL244" s="368"/>
      <c r="HM244" s="368"/>
      <c r="HN244" s="368"/>
      <c r="HO244" s="368"/>
      <c r="HP244" s="368"/>
      <c r="HQ244" s="368"/>
      <c r="HR244" s="368"/>
      <c r="HS244" s="368"/>
      <c r="HT244" s="368"/>
      <c r="HU244" s="368"/>
      <c r="HV244" s="368"/>
      <c r="HW244" s="368"/>
      <c r="HX244" s="368"/>
      <c r="HY244" s="368"/>
      <c r="HZ244" s="368"/>
      <c r="IA244" s="368"/>
      <c r="IB244" s="368"/>
      <c r="IC244" s="368"/>
      <c r="ID244" s="368"/>
      <c r="IE244" s="368"/>
      <c r="IF244" s="368"/>
      <c r="IG244" s="368"/>
      <c r="IH244" s="368"/>
      <c r="II244" s="368"/>
      <c r="IJ244" s="368"/>
      <c r="IK244" s="368"/>
      <c r="IL244" s="368"/>
      <c r="IM244" s="368"/>
      <c r="IN244" s="368"/>
      <c r="IO244" s="368"/>
      <c r="IP244" s="368"/>
      <c r="IQ244" s="368"/>
      <c r="IR244" s="368"/>
      <c r="IS244" s="368"/>
      <c r="IT244" s="368"/>
      <c r="IU244" s="368"/>
      <c r="IV244" s="368"/>
      <c r="IW244" s="368"/>
      <c r="IX244" s="368"/>
      <c r="IY244" s="368"/>
      <c r="IZ244" s="368"/>
      <c r="JA244" s="368"/>
      <c r="JB244" s="368"/>
      <c r="JC244" s="368"/>
      <c r="JD244" s="368"/>
      <c r="JE244" s="368"/>
      <c r="JF244" s="368"/>
      <c r="JG244" s="368"/>
      <c r="JH244" s="368"/>
      <c r="JI244" s="368"/>
      <c r="JJ244" s="368"/>
      <c r="JK244" s="368"/>
      <c r="JL244" s="368"/>
      <c r="JM244" s="368"/>
      <c r="JN244" s="368"/>
      <c r="JO244" s="368"/>
      <c r="JP244" s="368"/>
      <c r="JQ244" s="368"/>
      <c r="JR244" s="368"/>
      <c r="JS244" s="368"/>
      <c r="JT244" s="368"/>
      <c r="JU244" s="368"/>
      <c r="JV244" s="368"/>
      <c r="JW244" s="368"/>
      <c r="JX244" s="368"/>
      <c r="JY244" s="368"/>
      <c r="JZ244" s="368"/>
      <c r="KA244" s="368"/>
      <c r="KB244" s="368"/>
      <c r="KC244" s="368"/>
      <c r="KD244" s="368"/>
      <c r="KE244" s="368"/>
      <c r="KF244" s="368"/>
      <c r="KG244" s="368"/>
      <c r="KH244" s="368"/>
      <c r="KI244" s="368"/>
      <c r="KJ244" s="368"/>
      <c r="KK244" s="368"/>
    </row>
    <row r="245" spans="1:297" s="355" customFormat="1" ht="72" outlineLevel="1">
      <c r="A245" s="648"/>
      <c r="B245" s="532" t="s">
        <v>2129</v>
      </c>
      <c r="C245" s="27" t="s">
        <v>1871</v>
      </c>
      <c r="D245" s="27" t="s">
        <v>401</v>
      </c>
      <c r="E245" s="10" t="s">
        <v>2410</v>
      </c>
      <c r="F245" s="10" t="s">
        <v>1926</v>
      </c>
      <c r="G245" s="10" t="s">
        <v>548</v>
      </c>
      <c r="H245" s="27" t="s">
        <v>745</v>
      </c>
      <c r="I245" s="34">
        <v>135635.95989</v>
      </c>
      <c r="J245" s="34">
        <v>25774.055120000001</v>
      </c>
      <c r="K245" s="34">
        <v>109861.90476999999</v>
      </c>
      <c r="L245" s="34">
        <v>0</v>
      </c>
      <c r="M245" s="34">
        <v>10309.62204</v>
      </c>
      <c r="N245" s="27" t="s">
        <v>80</v>
      </c>
      <c r="O245" s="27" t="s">
        <v>80</v>
      </c>
      <c r="P245" s="363" t="s">
        <v>80</v>
      </c>
      <c r="Q245" s="107">
        <v>45291</v>
      </c>
      <c r="R245" s="27" t="s">
        <v>693</v>
      </c>
      <c r="S245" s="10" t="s">
        <v>2130</v>
      </c>
      <c r="T245" s="34">
        <v>15464.433080000001</v>
      </c>
      <c r="U245" s="34">
        <v>96922.856799999994</v>
      </c>
      <c r="V245" s="34">
        <v>0</v>
      </c>
      <c r="W245" s="34">
        <v>112387.28988</v>
      </c>
      <c r="X245" s="34">
        <v>0</v>
      </c>
      <c r="Y245" s="34">
        <v>0</v>
      </c>
      <c r="Z245" s="34">
        <v>2308.0518299999999</v>
      </c>
      <c r="AA245" s="34">
        <v>0</v>
      </c>
      <c r="AB245" s="34">
        <v>2308.0518299999999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</v>
      </c>
      <c r="AI245" s="34">
        <v>0</v>
      </c>
      <c r="AJ245" s="34">
        <v>2308.0518299999999</v>
      </c>
      <c r="AK245" s="34">
        <v>0</v>
      </c>
      <c r="AL245" s="34">
        <v>2308.0518299999999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  <c r="BB245" s="34">
        <v>0</v>
      </c>
      <c r="BC245" s="34">
        <v>0</v>
      </c>
      <c r="BD245" s="34">
        <v>0</v>
      </c>
      <c r="BE245" s="34">
        <v>0</v>
      </c>
      <c r="BF245" s="34">
        <v>0</v>
      </c>
      <c r="BG245" s="34">
        <v>0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4">
        <v>0</v>
      </c>
      <c r="BR245" s="34">
        <v>0</v>
      </c>
      <c r="BS245" s="34">
        <v>0</v>
      </c>
      <c r="BT245" s="34">
        <v>0</v>
      </c>
      <c r="BU245" s="34">
        <v>0</v>
      </c>
      <c r="BV245" s="34">
        <v>0</v>
      </c>
      <c r="BW245" s="34">
        <v>0</v>
      </c>
      <c r="BX245" s="34">
        <v>0</v>
      </c>
      <c r="BY245" s="34">
        <v>1743.27323</v>
      </c>
      <c r="BZ245" s="34">
        <v>11195.774740000001</v>
      </c>
      <c r="CA245" s="27" t="s">
        <v>1554</v>
      </c>
      <c r="CB245" s="27" t="s">
        <v>80</v>
      </c>
      <c r="CC245" s="27">
        <v>0</v>
      </c>
      <c r="CD245" s="27">
        <v>0</v>
      </c>
      <c r="CE245" s="27" t="s">
        <v>1975</v>
      </c>
      <c r="CF245" s="27"/>
      <c r="CG245" s="27" t="s">
        <v>2011</v>
      </c>
      <c r="CH245" s="27" t="s">
        <v>2696</v>
      </c>
      <c r="CI245" s="368"/>
      <c r="CJ245" s="368"/>
      <c r="CK245" s="368"/>
      <c r="CL245" s="368"/>
      <c r="CM245" s="368"/>
      <c r="CN245" s="368"/>
      <c r="CO245" s="368"/>
      <c r="CP245" s="368"/>
      <c r="CQ245" s="368"/>
      <c r="CR245" s="368"/>
      <c r="CS245" s="368"/>
      <c r="CT245" s="368"/>
      <c r="CU245" s="368"/>
      <c r="CV245" s="368"/>
      <c r="CW245" s="368"/>
      <c r="CX245" s="368"/>
      <c r="CY245" s="368"/>
      <c r="CZ245" s="368"/>
      <c r="DA245" s="368"/>
      <c r="DB245" s="368"/>
      <c r="DC245" s="368"/>
      <c r="DD245" s="368"/>
      <c r="DE245" s="368"/>
      <c r="DF245" s="368"/>
      <c r="DG245" s="368"/>
      <c r="DH245" s="368"/>
      <c r="DI245" s="368"/>
      <c r="DJ245" s="368"/>
      <c r="DK245" s="368"/>
      <c r="DL245" s="368"/>
      <c r="DM245" s="368"/>
      <c r="DN245" s="368"/>
      <c r="DO245" s="368"/>
      <c r="DP245" s="368"/>
      <c r="DQ245" s="368"/>
      <c r="DR245" s="368"/>
      <c r="DS245" s="368"/>
      <c r="DT245" s="368"/>
      <c r="DU245" s="368"/>
      <c r="DV245" s="368"/>
      <c r="DW245" s="368"/>
      <c r="DX245" s="368"/>
      <c r="DY245" s="368"/>
      <c r="DZ245" s="368"/>
      <c r="EA245" s="368"/>
      <c r="EB245" s="368"/>
      <c r="EC245" s="368"/>
      <c r="ED245" s="368"/>
      <c r="EE245" s="368"/>
      <c r="EF245" s="368"/>
      <c r="EG245" s="368"/>
      <c r="EH245" s="368"/>
      <c r="EI245" s="368"/>
      <c r="EJ245" s="368"/>
      <c r="EK245" s="368"/>
      <c r="EL245" s="368"/>
      <c r="EM245" s="368"/>
      <c r="EN245" s="368"/>
      <c r="EO245" s="368"/>
      <c r="EP245" s="368"/>
      <c r="EQ245" s="368"/>
      <c r="ER245" s="368"/>
      <c r="ES245" s="368"/>
      <c r="ET245" s="368"/>
      <c r="EU245" s="368"/>
      <c r="EV245" s="368"/>
      <c r="EW245" s="368"/>
      <c r="EX245" s="368"/>
      <c r="EY245" s="368"/>
      <c r="EZ245" s="368"/>
      <c r="FA245" s="368"/>
      <c r="FB245" s="368"/>
      <c r="FC245" s="368"/>
      <c r="FD245" s="368"/>
      <c r="FE245" s="368"/>
      <c r="FF245" s="368"/>
      <c r="FG245" s="368"/>
      <c r="FH245" s="368"/>
      <c r="FI245" s="368"/>
      <c r="FJ245" s="368"/>
      <c r="FK245" s="368"/>
      <c r="FL245" s="368"/>
      <c r="FM245" s="368"/>
      <c r="FN245" s="368"/>
      <c r="FO245" s="368"/>
      <c r="FP245" s="368"/>
      <c r="FQ245" s="368"/>
      <c r="FR245" s="368"/>
      <c r="FS245" s="368"/>
      <c r="FT245" s="368"/>
      <c r="FU245" s="368"/>
      <c r="FV245" s="368"/>
      <c r="FW245" s="368"/>
      <c r="FX245" s="368"/>
      <c r="FY245" s="368"/>
      <c r="FZ245" s="368"/>
      <c r="GA245" s="368"/>
      <c r="GB245" s="368"/>
      <c r="GC245" s="368"/>
      <c r="GD245" s="368"/>
      <c r="GE245" s="368"/>
      <c r="GF245" s="368"/>
      <c r="GG245" s="368"/>
      <c r="GH245" s="368"/>
      <c r="GI245" s="368"/>
      <c r="GJ245" s="368"/>
      <c r="GK245" s="368"/>
      <c r="GL245" s="368"/>
      <c r="GM245" s="368"/>
      <c r="GN245" s="368"/>
      <c r="GO245" s="368"/>
      <c r="GP245" s="368"/>
      <c r="GQ245" s="368"/>
      <c r="GR245" s="368"/>
      <c r="GS245" s="368"/>
      <c r="GT245" s="368"/>
      <c r="GU245" s="368"/>
      <c r="GV245" s="368"/>
      <c r="GW245" s="368"/>
      <c r="GX245" s="368"/>
      <c r="GY245" s="368"/>
      <c r="GZ245" s="368"/>
      <c r="HA245" s="368"/>
      <c r="HB245" s="368"/>
      <c r="HC245" s="368"/>
      <c r="HD245" s="368"/>
      <c r="HE245" s="368"/>
      <c r="HF245" s="368"/>
      <c r="HG245" s="368"/>
      <c r="HH245" s="368"/>
      <c r="HI245" s="368"/>
      <c r="HJ245" s="368"/>
      <c r="HK245" s="368"/>
      <c r="HL245" s="368"/>
      <c r="HM245" s="368"/>
      <c r="HN245" s="368"/>
      <c r="HO245" s="368"/>
      <c r="HP245" s="368"/>
      <c r="HQ245" s="368"/>
      <c r="HR245" s="368"/>
      <c r="HS245" s="368"/>
      <c r="HT245" s="368"/>
      <c r="HU245" s="368"/>
      <c r="HV245" s="368"/>
      <c r="HW245" s="368"/>
      <c r="HX245" s="368"/>
      <c r="HY245" s="368"/>
      <c r="HZ245" s="368"/>
      <c r="IA245" s="368"/>
      <c r="IB245" s="368"/>
      <c r="IC245" s="368"/>
      <c r="ID245" s="368"/>
      <c r="IE245" s="368"/>
      <c r="IF245" s="368"/>
      <c r="IG245" s="368"/>
      <c r="IH245" s="368"/>
      <c r="II245" s="368"/>
      <c r="IJ245" s="368"/>
      <c r="IK245" s="368"/>
      <c r="IL245" s="368"/>
      <c r="IM245" s="368"/>
      <c r="IN245" s="368"/>
      <c r="IO245" s="368"/>
      <c r="IP245" s="368"/>
      <c r="IQ245" s="368"/>
      <c r="IR245" s="368"/>
      <c r="IS245" s="368"/>
      <c r="IT245" s="368"/>
      <c r="IU245" s="368"/>
      <c r="IV245" s="368"/>
      <c r="IW245" s="368"/>
      <c r="IX245" s="368"/>
      <c r="IY245" s="368"/>
      <c r="IZ245" s="368"/>
      <c r="JA245" s="368"/>
      <c r="JB245" s="368"/>
      <c r="JC245" s="368"/>
      <c r="JD245" s="368"/>
      <c r="JE245" s="368"/>
      <c r="JF245" s="368"/>
      <c r="JG245" s="368"/>
      <c r="JH245" s="368"/>
      <c r="JI245" s="368"/>
      <c r="JJ245" s="368"/>
      <c r="JK245" s="368"/>
      <c r="JL245" s="368"/>
      <c r="JM245" s="368"/>
      <c r="JN245" s="368"/>
      <c r="JO245" s="368"/>
      <c r="JP245" s="368"/>
      <c r="JQ245" s="368"/>
      <c r="JR245" s="368"/>
      <c r="JS245" s="368"/>
      <c r="JT245" s="368"/>
      <c r="JU245" s="368"/>
      <c r="JV245" s="368"/>
      <c r="JW245" s="368"/>
      <c r="JX245" s="368"/>
      <c r="JY245" s="368"/>
      <c r="JZ245" s="368"/>
      <c r="KA245" s="368"/>
      <c r="KB245" s="368"/>
      <c r="KC245" s="368"/>
      <c r="KD245" s="368"/>
      <c r="KE245" s="368"/>
      <c r="KF245" s="368"/>
      <c r="KG245" s="368"/>
      <c r="KH245" s="368"/>
      <c r="KI245" s="368"/>
      <c r="KJ245" s="368"/>
      <c r="KK245" s="368"/>
    </row>
    <row r="246" spans="1:297" s="355" customFormat="1" ht="72" outlineLevel="1">
      <c r="A246" s="648"/>
      <c r="B246" s="532" t="s">
        <v>2131</v>
      </c>
      <c r="C246" s="27" t="s">
        <v>1872</v>
      </c>
      <c r="D246" s="27" t="s">
        <v>401</v>
      </c>
      <c r="E246" s="10" t="s">
        <v>2410</v>
      </c>
      <c r="F246" s="10" t="s">
        <v>1926</v>
      </c>
      <c r="G246" s="10" t="s">
        <v>2078</v>
      </c>
      <c r="H246" s="27" t="s">
        <v>745</v>
      </c>
      <c r="I246" s="34">
        <v>17692.810590000001</v>
      </c>
      <c r="J246" s="34">
        <v>8945.8153199999997</v>
      </c>
      <c r="K246" s="34">
        <v>8746.9952699999994</v>
      </c>
      <c r="L246" s="34">
        <v>0</v>
      </c>
      <c r="M246" s="34">
        <v>6262.0707199999997</v>
      </c>
      <c r="N246" s="27" t="s">
        <v>80</v>
      </c>
      <c r="O246" s="27" t="s">
        <v>80</v>
      </c>
      <c r="P246" s="363" t="s">
        <v>80</v>
      </c>
      <c r="Q246" s="107">
        <v>45291</v>
      </c>
      <c r="R246" s="27" t="s">
        <v>693</v>
      </c>
      <c r="S246" s="10" t="s">
        <v>2130</v>
      </c>
      <c r="T246" s="34">
        <v>2772.7109999999998</v>
      </c>
      <c r="U246" s="34">
        <v>8746.9952699999994</v>
      </c>
      <c r="V246" s="34">
        <v>0</v>
      </c>
      <c r="W246" s="34">
        <v>11519.706269999999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27" t="s">
        <v>1554</v>
      </c>
      <c r="CB246" s="27" t="s">
        <v>80</v>
      </c>
      <c r="CC246" s="27">
        <v>0</v>
      </c>
      <c r="CD246" s="27">
        <v>0</v>
      </c>
      <c r="CE246" s="27" t="s">
        <v>1975</v>
      </c>
      <c r="CF246" s="27"/>
      <c r="CG246" s="27" t="s">
        <v>2011</v>
      </c>
      <c r="CH246" s="27" t="s">
        <v>2696</v>
      </c>
      <c r="CI246" s="368"/>
      <c r="CJ246" s="368"/>
      <c r="CK246" s="368"/>
      <c r="CL246" s="368"/>
      <c r="CM246" s="368"/>
      <c r="CN246" s="368"/>
      <c r="CO246" s="368"/>
      <c r="CP246" s="368"/>
      <c r="CQ246" s="368"/>
      <c r="CR246" s="368"/>
      <c r="CS246" s="368"/>
      <c r="CT246" s="368"/>
      <c r="CU246" s="368"/>
      <c r="CV246" s="368"/>
      <c r="CW246" s="368"/>
      <c r="CX246" s="368"/>
      <c r="CY246" s="368"/>
      <c r="CZ246" s="368"/>
      <c r="DA246" s="368"/>
      <c r="DB246" s="368"/>
      <c r="DC246" s="368"/>
      <c r="DD246" s="368"/>
      <c r="DE246" s="368"/>
      <c r="DF246" s="368"/>
      <c r="DG246" s="368"/>
      <c r="DH246" s="368"/>
      <c r="DI246" s="368"/>
      <c r="DJ246" s="368"/>
      <c r="DK246" s="368"/>
      <c r="DL246" s="368"/>
      <c r="DM246" s="368"/>
      <c r="DN246" s="368"/>
      <c r="DO246" s="368"/>
      <c r="DP246" s="368"/>
      <c r="DQ246" s="368"/>
      <c r="DR246" s="368"/>
      <c r="DS246" s="368"/>
      <c r="DT246" s="368"/>
      <c r="DU246" s="368"/>
      <c r="DV246" s="368"/>
      <c r="DW246" s="368"/>
      <c r="DX246" s="368"/>
      <c r="DY246" s="368"/>
      <c r="DZ246" s="368"/>
      <c r="EA246" s="368"/>
      <c r="EB246" s="368"/>
      <c r="EC246" s="368"/>
      <c r="ED246" s="368"/>
      <c r="EE246" s="368"/>
      <c r="EF246" s="368"/>
      <c r="EG246" s="368"/>
      <c r="EH246" s="368"/>
      <c r="EI246" s="368"/>
      <c r="EJ246" s="368"/>
      <c r="EK246" s="368"/>
      <c r="EL246" s="368"/>
      <c r="EM246" s="368"/>
      <c r="EN246" s="368"/>
      <c r="EO246" s="368"/>
      <c r="EP246" s="368"/>
      <c r="EQ246" s="368"/>
      <c r="ER246" s="368"/>
      <c r="ES246" s="368"/>
      <c r="ET246" s="368"/>
      <c r="EU246" s="368"/>
      <c r="EV246" s="368"/>
      <c r="EW246" s="368"/>
      <c r="EX246" s="368"/>
      <c r="EY246" s="368"/>
      <c r="EZ246" s="368"/>
      <c r="FA246" s="368"/>
      <c r="FB246" s="368"/>
      <c r="FC246" s="368"/>
      <c r="FD246" s="368"/>
      <c r="FE246" s="368"/>
      <c r="FF246" s="368"/>
      <c r="FG246" s="368"/>
      <c r="FH246" s="368"/>
      <c r="FI246" s="368"/>
      <c r="FJ246" s="368"/>
      <c r="FK246" s="368"/>
      <c r="FL246" s="368"/>
      <c r="FM246" s="368"/>
      <c r="FN246" s="368"/>
      <c r="FO246" s="368"/>
      <c r="FP246" s="368"/>
      <c r="FQ246" s="368"/>
      <c r="FR246" s="368"/>
      <c r="FS246" s="368"/>
      <c r="FT246" s="368"/>
      <c r="FU246" s="368"/>
      <c r="FV246" s="368"/>
      <c r="FW246" s="368"/>
      <c r="FX246" s="368"/>
      <c r="FY246" s="368"/>
      <c r="FZ246" s="368"/>
      <c r="GA246" s="368"/>
      <c r="GB246" s="368"/>
      <c r="GC246" s="368"/>
      <c r="GD246" s="368"/>
      <c r="GE246" s="368"/>
      <c r="GF246" s="368"/>
      <c r="GG246" s="368"/>
      <c r="GH246" s="368"/>
      <c r="GI246" s="368"/>
      <c r="GJ246" s="368"/>
      <c r="GK246" s="368"/>
      <c r="GL246" s="368"/>
      <c r="GM246" s="368"/>
      <c r="GN246" s="368"/>
      <c r="GO246" s="368"/>
      <c r="GP246" s="368"/>
      <c r="GQ246" s="368"/>
      <c r="GR246" s="368"/>
      <c r="GS246" s="368"/>
      <c r="GT246" s="368"/>
      <c r="GU246" s="368"/>
      <c r="GV246" s="368"/>
      <c r="GW246" s="368"/>
      <c r="GX246" s="368"/>
      <c r="GY246" s="368"/>
      <c r="GZ246" s="368"/>
      <c r="HA246" s="368"/>
      <c r="HB246" s="368"/>
      <c r="HC246" s="368"/>
      <c r="HD246" s="368"/>
      <c r="HE246" s="368"/>
      <c r="HF246" s="368"/>
      <c r="HG246" s="368"/>
      <c r="HH246" s="368"/>
      <c r="HI246" s="368"/>
      <c r="HJ246" s="368"/>
      <c r="HK246" s="368"/>
      <c r="HL246" s="368"/>
      <c r="HM246" s="368"/>
      <c r="HN246" s="368"/>
      <c r="HO246" s="368"/>
      <c r="HP246" s="368"/>
      <c r="HQ246" s="368"/>
      <c r="HR246" s="368"/>
      <c r="HS246" s="368"/>
      <c r="HT246" s="368"/>
      <c r="HU246" s="368"/>
      <c r="HV246" s="368"/>
      <c r="HW246" s="368"/>
      <c r="HX246" s="368"/>
      <c r="HY246" s="368"/>
      <c r="HZ246" s="368"/>
      <c r="IA246" s="368"/>
      <c r="IB246" s="368"/>
      <c r="IC246" s="368"/>
      <c r="ID246" s="368"/>
      <c r="IE246" s="368"/>
      <c r="IF246" s="368"/>
      <c r="IG246" s="368"/>
      <c r="IH246" s="368"/>
      <c r="II246" s="368"/>
      <c r="IJ246" s="368"/>
      <c r="IK246" s="368"/>
      <c r="IL246" s="368"/>
      <c r="IM246" s="368"/>
      <c r="IN246" s="368"/>
      <c r="IO246" s="368"/>
      <c r="IP246" s="368"/>
      <c r="IQ246" s="368"/>
      <c r="IR246" s="368"/>
      <c r="IS246" s="368"/>
      <c r="IT246" s="368"/>
      <c r="IU246" s="368"/>
      <c r="IV246" s="368"/>
      <c r="IW246" s="368"/>
      <c r="IX246" s="368"/>
      <c r="IY246" s="368"/>
      <c r="IZ246" s="368"/>
      <c r="JA246" s="368"/>
      <c r="JB246" s="368"/>
      <c r="JC246" s="368"/>
      <c r="JD246" s="368"/>
      <c r="JE246" s="368"/>
      <c r="JF246" s="368"/>
      <c r="JG246" s="368"/>
      <c r="JH246" s="368"/>
      <c r="JI246" s="368"/>
      <c r="JJ246" s="368"/>
      <c r="JK246" s="368"/>
      <c r="JL246" s="368"/>
      <c r="JM246" s="368"/>
      <c r="JN246" s="368"/>
      <c r="JO246" s="368"/>
      <c r="JP246" s="368"/>
      <c r="JQ246" s="368"/>
      <c r="JR246" s="368"/>
      <c r="JS246" s="368"/>
      <c r="JT246" s="368"/>
      <c r="JU246" s="368"/>
      <c r="JV246" s="368"/>
      <c r="JW246" s="368"/>
      <c r="JX246" s="368"/>
      <c r="JY246" s="368"/>
      <c r="JZ246" s="368"/>
      <c r="KA246" s="368"/>
      <c r="KB246" s="368"/>
      <c r="KC246" s="368"/>
      <c r="KD246" s="368"/>
      <c r="KE246" s="368"/>
      <c r="KF246" s="368"/>
      <c r="KG246" s="368"/>
      <c r="KH246" s="368"/>
      <c r="KI246" s="368"/>
      <c r="KJ246" s="368"/>
      <c r="KK246" s="368"/>
    </row>
    <row r="247" spans="1:297" s="355" customFormat="1" ht="126" outlineLevel="1">
      <c r="A247" s="648"/>
      <c r="B247" s="532" t="s">
        <v>2266</v>
      </c>
      <c r="C247" s="27" t="s">
        <v>2267</v>
      </c>
      <c r="D247" s="27" t="s">
        <v>586</v>
      </c>
      <c r="E247" s="27" t="s">
        <v>2268</v>
      </c>
      <c r="F247" s="10" t="s">
        <v>2269</v>
      </c>
      <c r="G247" s="10" t="s">
        <v>1095</v>
      </c>
      <c r="H247" s="27" t="s">
        <v>1556</v>
      </c>
      <c r="I247" s="34">
        <v>148753.0086</v>
      </c>
      <c r="J247" s="120">
        <v>102422.14012</v>
      </c>
      <c r="K247" s="15">
        <v>46330.868479999997</v>
      </c>
      <c r="L247" s="34">
        <v>0</v>
      </c>
      <c r="M247" s="120">
        <v>40968.856039999999</v>
      </c>
      <c r="N247" s="27" t="s">
        <v>80</v>
      </c>
      <c r="O247" s="27" t="s">
        <v>80</v>
      </c>
      <c r="P247" s="27" t="s">
        <v>80</v>
      </c>
      <c r="Q247" s="107">
        <v>45350</v>
      </c>
      <c r="R247" s="27" t="s">
        <v>693</v>
      </c>
      <c r="S247" s="10" t="s">
        <v>2411</v>
      </c>
      <c r="T247" s="34">
        <v>61594.49108</v>
      </c>
      <c r="U247" s="34">
        <v>46095.523480000003</v>
      </c>
      <c r="V247" s="34">
        <v>0</v>
      </c>
      <c r="W247" s="34">
        <v>107690.01456000001</v>
      </c>
      <c r="X247" s="34">
        <v>0</v>
      </c>
      <c r="Y247" s="34">
        <v>0</v>
      </c>
      <c r="Z247" s="34">
        <v>94.138000000000005</v>
      </c>
      <c r="AA247" s="34">
        <v>0</v>
      </c>
      <c r="AB247" s="34">
        <v>94.138000000000005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94.138000000000005</v>
      </c>
      <c r="AU247" s="34">
        <v>0</v>
      </c>
      <c r="AV247" s="34">
        <v>94.138000000000005</v>
      </c>
      <c r="AW247" s="34">
        <v>0</v>
      </c>
      <c r="AX247" s="34">
        <v>0</v>
      </c>
      <c r="AY247" s="34">
        <v>0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27" t="s">
        <v>2270</v>
      </c>
      <c r="CB247" s="23" t="s">
        <v>3091</v>
      </c>
      <c r="CC247" s="27">
        <v>0</v>
      </c>
      <c r="CD247" s="27">
        <v>0</v>
      </c>
      <c r="CE247" s="27" t="s">
        <v>1975</v>
      </c>
      <c r="CF247" s="188"/>
      <c r="CG247" s="27" t="s">
        <v>2011</v>
      </c>
      <c r="CH247" s="27" t="s">
        <v>2696</v>
      </c>
      <c r="CI247" s="368"/>
      <c r="CJ247" s="368"/>
      <c r="CK247" s="368"/>
      <c r="CL247" s="368"/>
      <c r="CM247" s="368"/>
      <c r="CN247" s="368"/>
      <c r="CO247" s="368"/>
      <c r="CP247" s="368"/>
      <c r="CQ247" s="368"/>
      <c r="CR247" s="368"/>
      <c r="CS247" s="368"/>
      <c r="CT247" s="368"/>
      <c r="CU247" s="368"/>
      <c r="CV247" s="368"/>
      <c r="CW247" s="368"/>
      <c r="CX247" s="368"/>
      <c r="CY247" s="368"/>
      <c r="CZ247" s="368"/>
      <c r="DA247" s="368"/>
      <c r="DB247" s="368"/>
      <c r="DC247" s="368"/>
      <c r="DD247" s="368"/>
      <c r="DE247" s="368"/>
      <c r="DF247" s="368"/>
      <c r="DG247" s="368"/>
      <c r="DH247" s="368"/>
      <c r="DI247" s="368"/>
      <c r="DJ247" s="368"/>
      <c r="DK247" s="368"/>
      <c r="DL247" s="368"/>
      <c r="DM247" s="368"/>
      <c r="DN247" s="368"/>
      <c r="DO247" s="368"/>
      <c r="DP247" s="368"/>
      <c r="DQ247" s="368"/>
      <c r="DR247" s="368"/>
      <c r="DS247" s="368"/>
      <c r="DT247" s="368"/>
      <c r="DU247" s="368"/>
      <c r="DV247" s="368"/>
      <c r="DW247" s="368"/>
      <c r="DX247" s="368"/>
      <c r="DY247" s="368"/>
      <c r="DZ247" s="368"/>
      <c r="EA247" s="368"/>
      <c r="EB247" s="368"/>
      <c r="EC247" s="368"/>
      <c r="ED247" s="368"/>
      <c r="EE247" s="368"/>
      <c r="EF247" s="368"/>
      <c r="EG247" s="368"/>
      <c r="EH247" s="368"/>
      <c r="EI247" s="368"/>
      <c r="EJ247" s="368"/>
      <c r="EK247" s="368"/>
      <c r="EL247" s="368"/>
      <c r="EM247" s="368"/>
      <c r="EN247" s="368"/>
      <c r="EO247" s="368"/>
      <c r="EP247" s="368"/>
      <c r="EQ247" s="368"/>
      <c r="ER247" s="368"/>
      <c r="ES247" s="368"/>
      <c r="ET247" s="368"/>
      <c r="EU247" s="368"/>
      <c r="EV247" s="368"/>
      <c r="EW247" s="368"/>
      <c r="EX247" s="368"/>
      <c r="EY247" s="368"/>
      <c r="EZ247" s="368"/>
      <c r="FA247" s="368"/>
      <c r="FB247" s="368"/>
      <c r="FC247" s="368"/>
      <c r="FD247" s="368"/>
      <c r="FE247" s="368"/>
      <c r="FF247" s="368"/>
      <c r="FG247" s="368"/>
      <c r="FH247" s="368"/>
      <c r="FI247" s="368"/>
      <c r="FJ247" s="368"/>
      <c r="FK247" s="368"/>
      <c r="FL247" s="368"/>
      <c r="FM247" s="368"/>
      <c r="FN247" s="368"/>
      <c r="FO247" s="368"/>
      <c r="FP247" s="368"/>
      <c r="FQ247" s="368"/>
      <c r="FR247" s="368"/>
      <c r="FS247" s="368"/>
      <c r="FT247" s="368"/>
      <c r="FU247" s="368"/>
      <c r="FV247" s="368"/>
      <c r="FW247" s="368"/>
      <c r="FX247" s="368"/>
      <c r="FY247" s="368"/>
      <c r="FZ247" s="368"/>
      <c r="GA247" s="368"/>
      <c r="GB247" s="368"/>
      <c r="GC247" s="368"/>
      <c r="GD247" s="368"/>
      <c r="GE247" s="368"/>
      <c r="GF247" s="368"/>
      <c r="GG247" s="368"/>
      <c r="GH247" s="368"/>
      <c r="GI247" s="368"/>
      <c r="GJ247" s="368"/>
      <c r="GK247" s="368"/>
      <c r="GL247" s="368"/>
      <c r="GM247" s="368"/>
      <c r="GN247" s="368"/>
      <c r="GO247" s="368"/>
      <c r="GP247" s="368"/>
      <c r="GQ247" s="368"/>
      <c r="GR247" s="368"/>
      <c r="GS247" s="368"/>
      <c r="GT247" s="368"/>
      <c r="GU247" s="368"/>
      <c r="GV247" s="368"/>
      <c r="GW247" s="368"/>
      <c r="GX247" s="368"/>
      <c r="GY247" s="368"/>
      <c r="GZ247" s="368"/>
      <c r="HA247" s="368"/>
      <c r="HB247" s="368"/>
      <c r="HC247" s="368"/>
      <c r="HD247" s="368"/>
      <c r="HE247" s="368"/>
      <c r="HF247" s="368"/>
      <c r="HG247" s="368"/>
      <c r="HH247" s="368"/>
      <c r="HI247" s="368"/>
      <c r="HJ247" s="368"/>
      <c r="HK247" s="368"/>
      <c r="HL247" s="368"/>
      <c r="HM247" s="368"/>
      <c r="HN247" s="368"/>
      <c r="HO247" s="368"/>
      <c r="HP247" s="368"/>
      <c r="HQ247" s="368"/>
      <c r="HR247" s="368"/>
      <c r="HS247" s="368"/>
      <c r="HT247" s="368"/>
      <c r="HU247" s="368"/>
      <c r="HV247" s="368"/>
      <c r="HW247" s="368"/>
      <c r="HX247" s="368"/>
      <c r="HY247" s="368"/>
      <c r="HZ247" s="368"/>
      <c r="IA247" s="368"/>
      <c r="IB247" s="368"/>
      <c r="IC247" s="368"/>
      <c r="ID247" s="368"/>
      <c r="IE247" s="368"/>
      <c r="IF247" s="368"/>
      <c r="IG247" s="368"/>
      <c r="IH247" s="368"/>
      <c r="II247" s="368"/>
      <c r="IJ247" s="368"/>
      <c r="IK247" s="368"/>
      <c r="IL247" s="368"/>
      <c r="IM247" s="368"/>
      <c r="IN247" s="368"/>
      <c r="IO247" s="368"/>
      <c r="IP247" s="368"/>
      <c r="IQ247" s="368"/>
      <c r="IR247" s="368"/>
      <c r="IS247" s="368"/>
      <c r="IT247" s="368"/>
      <c r="IU247" s="368"/>
      <c r="IV247" s="368"/>
      <c r="IW247" s="368"/>
      <c r="IX247" s="368"/>
      <c r="IY247" s="368"/>
      <c r="IZ247" s="368"/>
      <c r="JA247" s="368"/>
      <c r="JB247" s="368"/>
      <c r="JC247" s="368"/>
      <c r="JD247" s="368"/>
      <c r="JE247" s="368"/>
      <c r="JF247" s="368"/>
      <c r="JG247" s="368"/>
      <c r="JH247" s="368"/>
      <c r="JI247" s="368"/>
      <c r="JJ247" s="368"/>
      <c r="JK247" s="368"/>
      <c r="JL247" s="368"/>
      <c r="JM247" s="368"/>
      <c r="JN247" s="368"/>
      <c r="JO247" s="368"/>
      <c r="JP247" s="368"/>
      <c r="JQ247" s="368"/>
      <c r="JR247" s="368"/>
      <c r="JS247" s="368"/>
      <c r="JT247" s="368"/>
      <c r="JU247" s="368"/>
      <c r="JV247" s="368"/>
      <c r="JW247" s="368"/>
      <c r="JX247" s="368"/>
      <c r="JY247" s="368"/>
      <c r="JZ247" s="368"/>
      <c r="KA247" s="368"/>
      <c r="KB247" s="368"/>
      <c r="KC247" s="368"/>
      <c r="KD247" s="368"/>
      <c r="KE247" s="368"/>
      <c r="KF247" s="368"/>
      <c r="KG247" s="368"/>
      <c r="KH247" s="368"/>
      <c r="KI247" s="368"/>
      <c r="KJ247" s="368"/>
      <c r="KK247" s="368"/>
    </row>
    <row r="248" spans="1:297" s="355" customFormat="1" ht="54" outlineLevel="1">
      <c r="A248" s="648"/>
      <c r="B248" s="532" t="s">
        <v>2271</v>
      </c>
      <c r="C248" s="27" t="s">
        <v>2272</v>
      </c>
      <c r="D248" s="27" t="s">
        <v>586</v>
      </c>
      <c r="E248" s="27" t="s">
        <v>2268</v>
      </c>
      <c r="F248" s="10" t="s">
        <v>2269</v>
      </c>
      <c r="G248" s="10" t="s">
        <v>2273</v>
      </c>
      <c r="H248" s="27" t="s">
        <v>1556</v>
      </c>
      <c r="I248" s="34">
        <v>5059.1736299999993</v>
      </c>
      <c r="J248" s="34">
        <v>3500.8449999999998</v>
      </c>
      <c r="K248" s="34">
        <v>1558.32863</v>
      </c>
      <c r="L248" s="34">
        <v>0</v>
      </c>
      <c r="M248" s="34">
        <v>2450.5915</v>
      </c>
      <c r="N248" s="27" t="s">
        <v>80</v>
      </c>
      <c r="O248" s="27" t="s">
        <v>80</v>
      </c>
      <c r="P248" s="27" t="s">
        <v>80</v>
      </c>
      <c r="Q248" s="107">
        <v>45350</v>
      </c>
      <c r="R248" s="27" t="s">
        <v>693</v>
      </c>
      <c r="S248" s="10" t="s">
        <v>2550</v>
      </c>
      <c r="T248" s="34">
        <v>1050.2535</v>
      </c>
      <c r="U248" s="34">
        <v>1558.32863</v>
      </c>
      <c r="V248" s="34">
        <v>0</v>
      </c>
      <c r="W248" s="34">
        <v>2608.5821299999998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27" t="s">
        <v>2274</v>
      </c>
      <c r="CB248" s="27" t="s">
        <v>80</v>
      </c>
      <c r="CC248" s="27">
        <v>0</v>
      </c>
      <c r="CD248" s="27">
        <v>0</v>
      </c>
      <c r="CE248" s="27" t="s">
        <v>1975</v>
      </c>
      <c r="CF248" s="188"/>
      <c r="CG248" s="27" t="s">
        <v>2011</v>
      </c>
      <c r="CH248" s="27" t="s">
        <v>2696</v>
      </c>
      <c r="CI248" s="368"/>
      <c r="CJ248" s="368"/>
      <c r="CK248" s="368"/>
      <c r="CL248" s="368"/>
      <c r="CM248" s="368"/>
      <c r="CN248" s="368"/>
      <c r="CO248" s="368"/>
      <c r="CP248" s="368"/>
      <c r="CQ248" s="368"/>
      <c r="CR248" s="368"/>
      <c r="CS248" s="368"/>
      <c r="CT248" s="368"/>
      <c r="CU248" s="368"/>
      <c r="CV248" s="368"/>
      <c r="CW248" s="368"/>
      <c r="CX248" s="368"/>
      <c r="CY248" s="368"/>
      <c r="CZ248" s="368"/>
      <c r="DA248" s="368"/>
      <c r="DB248" s="368"/>
      <c r="DC248" s="368"/>
      <c r="DD248" s="368"/>
      <c r="DE248" s="368"/>
      <c r="DF248" s="368"/>
      <c r="DG248" s="368"/>
      <c r="DH248" s="368"/>
      <c r="DI248" s="368"/>
      <c r="DJ248" s="368"/>
      <c r="DK248" s="368"/>
      <c r="DL248" s="368"/>
      <c r="DM248" s="368"/>
      <c r="DN248" s="368"/>
      <c r="DO248" s="368"/>
      <c r="DP248" s="368"/>
      <c r="DQ248" s="368"/>
      <c r="DR248" s="368"/>
      <c r="DS248" s="368"/>
      <c r="DT248" s="368"/>
      <c r="DU248" s="368"/>
      <c r="DV248" s="368"/>
      <c r="DW248" s="368"/>
      <c r="DX248" s="368"/>
      <c r="DY248" s="368"/>
      <c r="DZ248" s="368"/>
      <c r="EA248" s="368"/>
      <c r="EB248" s="368"/>
      <c r="EC248" s="368"/>
      <c r="ED248" s="368"/>
      <c r="EE248" s="368"/>
      <c r="EF248" s="368"/>
      <c r="EG248" s="368"/>
      <c r="EH248" s="368"/>
      <c r="EI248" s="368"/>
      <c r="EJ248" s="368"/>
      <c r="EK248" s="368"/>
      <c r="EL248" s="368"/>
      <c r="EM248" s="368"/>
      <c r="EN248" s="368"/>
      <c r="EO248" s="368"/>
      <c r="EP248" s="368"/>
      <c r="EQ248" s="368"/>
      <c r="ER248" s="368"/>
      <c r="ES248" s="368"/>
      <c r="ET248" s="368"/>
      <c r="EU248" s="368"/>
      <c r="EV248" s="368"/>
      <c r="EW248" s="368"/>
      <c r="EX248" s="368"/>
      <c r="EY248" s="368"/>
      <c r="EZ248" s="368"/>
      <c r="FA248" s="368"/>
      <c r="FB248" s="368"/>
      <c r="FC248" s="368"/>
      <c r="FD248" s="368"/>
      <c r="FE248" s="368"/>
      <c r="FF248" s="368"/>
      <c r="FG248" s="368"/>
      <c r="FH248" s="368"/>
      <c r="FI248" s="368"/>
      <c r="FJ248" s="368"/>
      <c r="FK248" s="368"/>
      <c r="FL248" s="368"/>
      <c r="FM248" s="368"/>
      <c r="FN248" s="368"/>
      <c r="FO248" s="368"/>
      <c r="FP248" s="368"/>
      <c r="FQ248" s="368"/>
      <c r="FR248" s="368"/>
      <c r="FS248" s="368"/>
      <c r="FT248" s="368"/>
      <c r="FU248" s="368"/>
      <c r="FV248" s="368"/>
      <c r="FW248" s="368"/>
      <c r="FX248" s="368"/>
      <c r="FY248" s="368"/>
      <c r="FZ248" s="368"/>
      <c r="GA248" s="368"/>
      <c r="GB248" s="368"/>
      <c r="GC248" s="368"/>
      <c r="GD248" s="368"/>
      <c r="GE248" s="368"/>
      <c r="GF248" s="368"/>
      <c r="GG248" s="368"/>
      <c r="GH248" s="368"/>
      <c r="GI248" s="368"/>
      <c r="GJ248" s="368"/>
      <c r="GK248" s="368"/>
      <c r="GL248" s="368"/>
      <c r="GM248" s="368"/>
      <c r="GN248" s="368"/>
      <c r="GO248" s="368"/>
      <c r="GP248" s="368"/>
      <c r="GQ248" s="368"/>
      <c r="GR248" s="368"/>
      <c r="GS248" s="368"/>
      <c r="GT248" s="368"/>
      <c r="GU248" s="368"/>
      <c r="GV248" s="368"/>
      <c r="GW248" s="368"/>
      <c r="GX248" s="368"/>
      <c r="GY248" s="368"/>
      <c r="GZ248" s="368"/>
      <c r="HA248" s="368"/>
      <c r="HB248" s="368"/>
      <c r="HC248" s="368"/>
      <c r="HD248" s="368"/>
      <c r="HE248" s="368"/>
      <c r="HF248" s="368"/>
      <c r="HG248" s="368"/>
      <c r="HH248" s="368"/>
      <c r="HI248" s="368"/>
      <c r="HJ248" s="368"/>
      <c r="HK248" s="368"/>
      <c r="HL248" s="368"/>
      <c r="HM248" s="368"/>
      <c r="HN248" s="368"/>
      <c r="HO248" s="368"/>
      <c r="HP248" s="368"/>
      <c r="HQ248" s="368"/>
      <c r="HR248" s="368"/>
      <c r="HS248" s="368"/>
      <c r="HT248" s="368"/>
      <c r="HU248" s="368"/>
      <c r="HV248" s="368"/>
      <c r="HW248" s="368"/>
      <c r="HX248" s="368"/>
      <c r="HY248" s="368"/>
      <c r="HZ248" s="368"/>
      <c r="IA248" s="368"/>
      <c r="IB248" s="368"/>
      <c r="IC248" s="368"/>
      <c r="ID248" s="368"/>
      <c r="IE248" s="368"/>
      <c r="IF248" s="368"/>
      <c r="IG248" s="368"/>
      <c r="IH248" s="368"/>
      <c r="II248" s="368"/>
      <c r="IJ248" s="368"/>
      <c r="IK248" s="368"/>
      <c r="IL248" s="368"/>
      <c r="IM248" s="368"/>
      <c r="IN248" s="368"/>
      <c r="IO248" s="368"/>
      <c r="IP248" s="368"/>
      <c r="IQ248" s="368"/>
      <c r="IR248" s="368"/>
      <c r="IS248" s="368"/>
      <c r="IT248" s="368"/>
      <c r="IU248" s="368"/>
      <c r="IV248" s="368"/>
      <c r="IW248" s="368"/>
      <c r="IX248" s="368"/>
      <c r="IY248" s="368"/>
      <c r="IZ248" s="368"/>
      <c r="JA248" s="368"/>
      <c r="JB248" s="368"/>
      <c r="JC248" s="368"/>
      <c r="JD248" s="368"/>
      <c r="JE248" s="368"/>
      <c r="JF248" s="368"/>
      <c r="JG248" s="368"/>
      <c r="JH248" s="368"/>
      <c r="JI248" s="368"/>
      <c r="JJ248" s="368"/>
      <c r="JK248" s="368"/>
      <c r="JL248" s="368"/>
      <c r="JM248" s="368"/>
      <c r="JN248" s="368"/>
      <c r="JO248" s="368"/>
      <c r="JP248" s="368"/>
      <c r="JQ248" s="368"/>
      <c r="JR248" s="368"/>
      <c r="JS248" s="368"/>
      <c r="JT248" s="368"/>
      <c r="JU248" s="368"/>
      <c r="JV248" s="368"/>
      <c r="JW248" s="368"/>
      <c r="JX248" s="368"/>
      <c r="JY248" s="368"/>
      <c r="JZ248" s="368"/>
      <c r="KA248" s="368"/>
      <c r="KB248" s="368"/>
      <c r="KC248" s="368"/>
      <c r="KD248" s="368"/>
      <c r="KE248" s="368"/>
      <c r="KF248" s="368"/>
      <c r="KG248" s="368"/>
      <c r="KH248" s="368"/>
      <c r="KI248" s="368"/>
      <c r="KJ248" s="368"/>
      <c r="KK248" s="368"/>
    </row>
    <row r="249" spans="1:297" s="355" customFormat="1" ht="72" outlineLevel="1">
      <c r="A249" s="648"/>
      <c r="B249" s="572" t="s">
        <v>1758</v>
      </c>
      <c r="C249" s="183" t="s">
        <v>1927</v>
      </c>
      <c r="D249" s="183" t="s">
        <v>1317</v>
      </c>
      <c r="E249" s="184" t="s">
        <v>1759</v>
      </c>
      <c r="F249" s="184" t="s">
        <v>2412</v>
      </c>
      <c r="G249" s="184" t="s">
        <v>1318</v>
      </c>
      <c r="H249" s="183" t="s">
        <v>577</v>
      </c>
      <c r="I249" s="185">
        <v>50493.07387</v>
      </c>
      <c r="J249" s="185">
        <v>46509.179889999999</v>
      </c>
      <c r="K249" s="185">
        <v>3983.8939799999998</v>
      </c>
      <c r="L249" s="185">
        <v>0</v>
      </c>
      <c r="M249" s="185">
        <v>41858.261899999998</v>
      </c>
      <c r="N249" s="185">
        <v>41858.261899999998</v>
      </c>
      <c r="O249" s="183" t="s">
        <v>2556</v>
      </c>
      <c r="P249" s="394" t="s">
        <v>80</v>
      </c>
      <c r="Q249" s="188">
        <v>45291</v>
      </c>
      <c r="R249" s="183" t="s">
        <v>496</v>
      </c>
      <c r="S249" s="184" t="s">
        <v>2133</v>
      </c>
      <c r="T249" s="185">
        <v>4650.9179899999999</v>
      </c>
      <c r="U249" s="185">
        <v>3892.5355599999998</v>
      </c>
      <c r="V249" s="185">
        <v>41858.261899999998</v>
      </c>
      <c r="W249" s="185">
        <v>50401.715449999996</v>
      </c>
      <c r="X249" s="185">
        <v>41858.261899999998</v>
      </c>
      <c r="Y249" s="185">
        <v>0</v>
      </c>
      <c r="Z249" s="185">
        <v>0</v>
      </c>
      <c r="AA249" s="185">
        <v>0</v>
      </c>
      <c r="AB249" s="185">
        <v>0</v>
      </c>
      <c r="AC249" s="185">
        <v>41858.261899999998</v>
      </c>
      <c r="AD249" s="185">
        <v>0</v>
      </c>
      <c r="AE249" s="185">
        <v>0</v>
      </c>
      <c r="AF249" s="185">
        <v>0</v>
      </c>
      <c r="AG249" s="185">
        <v>0</v>
      </c>
      <c r="AH249" s="185">
        <v>0</v>
      </c>
      <c r="AI249" s="185">
        <v>0</v>
      </c>
      <c r="AJ249" s="185">
        <v>0</v>
      </c>
      <c r="AK249" s="185">
        <v>0</v>
      </c>
      <c r="AL249" s="185">
        <v>0</v>
      </c>
      <c r="AM249" s="185">
        <v>0</v>
      </c>
      <c r="AN249" s="185">
        <v>0</v>
      </c>
      <c r="AO249" s="185">
        <v>0</v>
      </c>
      <c r="AP249" s="185">
        <v>0</v>
      </c>
      <c r="AQ249" s="185">
        <v>0</v>
      </c>
      <c r="AR249" s="185">
        <v>41858.261899999998</v>
      </c>
      <c r="AS249" s="185">
        <v>0</v>
      </c>
      <c r="AT249" s="185">
        <v>0</v>
      </c>
      <c r="AU249" s="185">
        <v>0</v>
      </c>
      <c r="AV249" s="185">
        <v>0</v>
      </c>
      <c r="AW249" s="185">
        <v>0</v>
      </c>
      <c r="AX249" s="185">
        <v>0</v>
      </c>
      <c r="AY249" s="185">
        <v>0</v>
      </c>
      <c r="AZ249" s="185">
        <v>0</v>
      </c>
      <c r="BA249" s="185">
        <v>0</v>
      </c>
      <c r="BB249" s="185">
        <v>0</v>
      </c>
      <c r="BC249" s="185">
        <v>0</v>
      </c>
      <c r="BD249" s="185">
        <v>0</v>
      </c>
      <c r="BE249" s="185">
        <v>0</v>
      </c>
      <c r="BF249" s="185">
        <v>0</v>
      </c>
      <c r="BG249" s="185">
        <v>0</v>
      </c>
      <c r="BH249" s="185">
        <v>0</v>
      </c>
      <c r="BI249" s="185">
        <v>0</v>
      </c>
      <c r="BJ249" s="185">
        <v>0</v>
      </c>
      <c r="BK249" s="185">
        <v>0</v>
      </c>
      <c r="BL249" s="185">
        <v>0</v>
      </c>
      <c r="BM249" s="185">
        <v>0</v>
      </c>
      <c r="BN249" s="185">
        <v>0</v>
      </c>
      <c r="BO249" s="185">
        <v>0</v>
      </c>
      <c r="BP249" s="185">
        <v>0</v>
      </c>
      <c r="BQ249" s="185">
        <v>0</v>
      </c>
      <c r="BR249" s="185">
        <v>0</v>
      </c>
      <c r="BS249" s="185">
        <v>0</v>
      </c>
      <c r="BT249" s="185">
        <v>0</v>
      </c>
      <c r="BU249" s="185">
        <v>0</v>
      </c>
      <c r="BV249" s="185">
        <v>0</v>
      </c>
      <c r="BW249" s="185">
        <v>0</v>
      </c>
      <c r="BX249" s="185">
        <v>0</v>
      </c>
      <c r="BY249" s="185">
        <v>91.358419999999995</v>
      </c>
      <c r="BZ249" s="185"/>
      <c r="CA249" s="183" t="s">
        <v>1781</v>
      </c>
      <c r="CB249" s="183" t="s">
        <v>80</v>
      </c>
      <c r="CC249" s="27">
        <v>0</v>
      </c>
      <c r="CD249" s="27">
        <v>0</v>
      </c>
      <c r="CE249" s="27" t="s">
        <v>1975</v>
      </c>
      <c r="CF249" s="27"/>
      <c r="CG249" s="27" t="s">
        <v>2010</v>
      </c>
      <c r="CH249" s="27" t="s">
        <v>2697</v>
      </c>
      <c r="CI249" s="368"/>
      <c r="CJ249" s="368"/>
      <c r="CK249" s="368"/>
      <c r="CL249" s="368"/>
      <c r="CM249" s="368"/>
      <c r="CN249" s="368"/>
      <c r="CO249" s="368"/>
      <c r="CP249" s="368"/>
      <c r="CQ249" s="368"/>
      <c r="CR249" s="368"/>
      <c r="CS249" s="368"/>
      <c r="CT249" s="368"/>
      <c r="CU249" s="368"/>
      <c r="CV249" s="368"/>
      <c r="CW249" s="368"/>
      <c r="CX249" s="368"/>
      <c r="CY249" s="368"/>
      <c r="CZ249" s="368"/>
      <c r="DA249" s="368"/>
      <c r="DB249" s="368"/>
      <c r="DC249" s="368"/>
      <c r="DD249" s="368"/>
      <c r="DE249" s="368"/>
      <c r="DF249" s="368"/>
      <c r="DG249" s="368"/>
      <c r="DH249" s="368"/>
      <c r="DI249" s="368"/>
      <c r="DJ249" s="368"/>
      <c r="DK249" s="368"/>
      <c r="DL249" s="368"/>
      <c r="DM249" s="368"/>
      <c r="DN249" s="368"/>
      <c r="DO249" s="368"/>
      <c r="DP249" s="368"/>
      <c r="DQ249" s="368"/>
      <c r="DR249" s="368"/>
      <c r="DS249" s="368"/>
      <c r="DT249" s="368"/>
      <c r="DU249" s="368"/>
      <c r="DV249" s="368"/>
      <c r="DW249" s="368"/>
      <c r="DX249" s="368"/>
      <c r="DY249" s="368"/>
      <c r="DZ249" s="368"/>
      <c r="EA249" s="368"/>
      <c r="EB249" s="368"/>
      <c r="EC249" s="368"/>
      <c r="ED249" s="368"/>
      <c r="EE249" s="368"/>
      <c r="EF249" s="368"/>
      <c r="EG249" s="368"/>
      <c r="EH249" s="368"/>
      <c r="EI249" s="368"/>
      <c r="EJ249" s="368"/>
      <c r="EK249" s="368"/>
      <c r="EL249" s="368"/>
      <c r="EM249" s="368"/>
      <c r="EN249" s="368"/>
      <c r="EO249" s="368"/>
      <c r="EP249" s="368"/>
      <c r="EQ249" s="368"/>
      <c r="ER249" s="368"/>
      <c r="ES249" s="368"/>
      <c r="ET249" s="368"/>
      <c r="EU249" s="368"/>
      <c r="EV249" s="368"/>
      <c r="EW249" s="368"/>
      <c r="EX249" s="368"/>
      <c r="EY249" s="368"/>
      <c r="EZ249" s="368"/>
      <c r="FA249" s="368"/>
      <c r="FB249" s="368"/>
      <c r="FC249" s="368"/>
      <c r="FD249" s="368"/>
      <c r="FE249" s="368"/>
      <c r="FF249" s="368"/>
      <c r="FG249" s="368"/>
      <c r="FH249" s="368"/>
      <c r="FI249" s="368"/>
      <c r="FJ249" s="368"/>
      <c r="FK249" s="368"/>
      <c r="FL249" s="368"/>
      <c r="FM249" s="368"/>
      <c r="FN249" s="368"/>
      <c r="FO249" s="368"/>
      <c r="FP249" s="368"/>
      <c r="FQ249" s="368"/>
      <c r="FR249" s="368"/>
      <c r="FS249" s="368"/>
      <c r="FT249" s="368"/>
      <c r="FU249" s="368"/>
      <c r="FV249" s="368"/>
      <c r="FW249" s="368"/>
      <c r="FX249" s="368"/>
      <c r="FY249" s="368"/>
      <c r="FZ249" s="368"/>
      <c r="GA249" s="368"/>
      <c r="GB249" s="368"/>
      <c r="GC249" s="368"/>
      <c r="GD249" s="368"/>
      <c r="GE249" s="368"/>
      <c r="GF249" s="368"/>
      <c r="GG249" s="368"/>
      <c r="GH249" s="368"/>
      <c r="GI249" s="368"/>
      <c r="GJ249" s="368"/>
      <c r="GK249" s="368"/>
      <c r="GL249" s="368"/>
      <c r="GM249" s="368"/>
      <c r="GN249" s="368"/>
      <c r="GO249" s="368"/>
      <c r="GP249" s="368"/>
      <c r="GQ249" s="368"/>
      <c r="GR249" s="368"/>
      <c r="GS249" s="368"/>
      <c r="GT249" s="368"/>
      <c r="GU249" s="368"/>
      <c r="GV249" s="368"/>
      <c r="GW249" s="368"/>
      <c r="GX249" s="368"/>
      <c r="GY249" s="368"/>
      <c r="GZ249" s="368"/>
      <c r="HA249" s="368"/>
      <c r="HB249" s="368"/>
      <c r="HC249" s="368"/>
      <c r="HD249" s="368"/>
      <c r="HE249" s="368"/>
      <c r="HF249" s="368"/>
      <c r="HG249" s="368"/>
      <c r="HH249" s="368"/>
      <c r="HI249" s="368"/>
      <c r="HJ249" s="368"/>
      <c r="HK249" s="368"/>
      <c r="HL249" s="368"/>
      <c r="HM249" s="368"/>
      <c r="HN249" s="368"/>
      <c r="HO249" s="368"/>
      <c r="HP249" s="368"/>
      <c r="HQ249" s="368"/>
      <c r="HR249" s="368"/>
      <c r="HS249" s="368"/>
      <c r="HT249" s="368"/>
      <c r="HU249" s="368"/>
      <c r="HV249" s="368"/>
      <c r="HW249" s="368"/>
      <c r="HX249" s="368"/>
      <c r="HY249" s="368"/>
      <c r="HZ249" s="368"/>
      <c r="IA249" s="368"/>
      <c r="IB249" s="368"/>
      <c r="IC249" s="368"/>
      <c r="ID249" s="368"/>
      <c r="IE249" s="368"/>
      <c r="IF249" s="368"/>
      <c r="IG249" s="368"/>
      <c r="IH249" s="368"/>
      <c r="II249" s="368"/>
      <c r="IJ249" s="368"/>
      <c r="IK249" s="368"/>
      <c r="IL249" s="368"/>
      <c r="IM249" s="368"/>
      <c r="IN249" s="368"/>
      <c r="IO249" s="368"/>
      <c r="IP249" s="368"/>
      <c r="IQ249" s="368"/>
      <c r="IR249" s="368"/>
      <c r="IS249" s="368"/>
      <c r="IT249" s="368"/>
      <c r="IU249" s="368"/>
      <c r="IV249" s="368"/>
      <c r="IW249" s="368"/>
      <c r="IX249" s="368"/>
      <c r="IY249" s="368"/>
      <c r="IZ249" s="368"/>
      <c r="JA249" s="368"/>
      <c r="JB249" s="368"/>
      <c r="JC249" s="368"/>
      <c r="JD249" s="368"/>
      <c r="JE249" s="368"/>
      <c r="JF249" s="368"/>
      <c r="JG249" s="368"/>
      <c r="JH249" s="368"/>
      <c r="JI249" s="368"/>
      <c r="JJ249" s="368"/>
      <c r="JK249" s="368"/>
      <c r="JL249" s="368"/>
      <c r="JM249" s="368"/>
      <c r="JN249" s="368"/>
      <c r="JO249" s="368"/>
      <c r="JP249" s="368"/>
      <c r="JQ249" s="368"/>
      <c r="JR249" s="368"/>
      <c r="JS249" s="368"/>
      <c r="JT249" s="368"/>
      <c r="JU249" s="368"/>
      <c r="JV249" s="368"/>
      <c r="JW249" s="368"/>
      <c r="JX249" s="368"/>
      <c r="JY249" s="368"/>
      <c r="JZ249" s="368"/>
      <c r="KA249" s="368"/>
      <c r="KB249" s="368"/>
      <c r="KC249" s="368"/>
      <c r="KD249" s="368"/>
      <c r="KE249" s="368"/>
      <c r="KF249" s="368"/>
      <c r="KG249" s="368"/>
      <c r="KH249" s="368"/>
      <c r="KI249" s="368"/>
      <c r="KJ249" s="368"/>
      <c r="KK249" s="368"/>
    </row>
    <row r="250" spans="1:297" s="355" customFormat="1" ht="93" outlineLevel="1">
      <c r="A250" s="648"/>
      <c r="B250" s="532" t="s">
        <v>49</v>
      </c>
      <c r="C250" s="27" t="s">
        <v>642</v>
      </c>
      <c r="D250" s="27" t="s">
        <v>125</v>
      </c>
      <c r="E250" s="10" t="s">
        <v>1183</v>
      </c>
      <c r="F250" s="10" t="s">
        <v>1118</v>
      </c>
      <c r="G250" s="10" t="s">
        <v>382</v>
      </c>
      <c r="H250" s="27" t="s">
        <v>300</v>
      </c>
      <c r="I250" s="34">
        <v>30091.994060000001</v>
      </c>
      <c r="J250" s="34">
        <v>30091.994060000001</v>
      </c>
      <c r="K250" s="34">
        <v>0</v>
      </c>
      <c r="L250" s="34">
        <v>0</v>
      </c>
      <c r="M250" s="34">
        <v>27082.79465</v>
      </c>
      <c r="N250" s="34">
        <v>27082.79465</v>
      </c>
      <c r="O250" s="27" t="s">
        <v>2556</v>
      </c>
      <c r="P250" s="363" t="s">
        <v>80</v>
      </c>
      <c r="Q250" s="107">
        <v>45077</v>
      </c>
      <c r="R250" s="27" t="s">
        <v>693</v>
      </c>
      <c r="S250" s="10" t="s">
        <v>2134</v>
      </c>
      <c r="T250" s="34">
        <v>3009.1994100000002</v>
      </c>
      <c r="U250" s="34">
        <v>0</v>
      </c>
      <c r="V250" s="34">
        <v>27082.79465</v>
      </c>
      <c r="W250" s="34">
        <v>30091.994060000001</v>
      </c>
      <c r="X250" s="34">
        <v>24197.49353</v>
      </c>
      <c r="Y250" s="34">
        <v>0</v>
      </c>
      <c r="Z250" s="34">
        <v>0</v>
      </c>
      <c r="AA250" s="34">
        <v>0</v>
      </c>
      <c r="AB250" s="34">
        <v>0</v>
      </c>
      <c r="AC250" s="34">
        <v>2885.3011200000001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4">
        <v>0</v>
      </c>
      <c r="AZ250" s="34">
        <v>0</v>
      </c>
      <c r="BA250" s="34">
        <v>0</v>
      </c>
      <c r="BB250" s="34">
        <v>2885.3011200000001</v>
      </c>
      <c r="BC250" s="34">
        <v>0</v>
      </c>
      <c r="BD250" s="34">
        <v>0</v>
      </c>
      <c r="BE250" s="34">
        <v>0</v>
      </c>
      <c r="BF250" s="34">
        <v>0</v>
      </c>
      <c r="BG250" s="34">
        <v>0</v>
      </c>
      <c r="BH250" s="34">
        <v>0</v>
      </c>
      <c r="BI250" s="34">
        <v>0</v>
      </c>
      <c r="BJ250" s="34">
        <v>0</v>
      </c>
      <c r="BK250" s="34">
        <v>0</v>
      </c>
      <c r="BL250" s="34">
        <v>0</v>
      </c>
      <c r="BM250" s="34">
        <v>0</v>
      </c>
      <c r="BN250" s="34">
        <v>0</v>
      </c>
      <c r="BO250" s="34">
        <v>0</v>
      </c>
      <c r="BP250" s="34">
        <v>0</v>
      </c>
      <c r="BQ250" s="34">
        <v>0</v>
      </c>
      <c r="BR250" s="34">
        <v>0</v>
      </c>
      <c r="BS250" s="34">
        <v>0</v>
      </c>
      <c r="BT250" s="34">
        <v>0</v>
      </c>
      <c r="BU250" s="34">
        <v>0</v>
      </c>
      <c r="BV250" s="34">
        <v>0</v>
      </c>
      <c r="BW250" s="34">
        <v>0</v>
      </c>
      <c r="BX250" s="34">
        <v>0</v>
      </c>
      <c r="BY250" s="34">
        <v>0</v>
      </c>
      <c r="BZ250" s="34">
        <v>0</v>
      </c>
      <c r="CA250" s="27" t="s">
        <v>123</v>
      </c>
      <c r="CB250" s="27" t="s">
        <v>80</v>
      </c>
      <c r="CC250" s="27">
        <v>0</v>
      </c>
      <c r="CD250" s="27">
        <v>0</v>
      </c>
      <c r="CE250" s="27" t="s">
        <v>1975</v>
      </c>
      <c r="CF250" s="27"/>
      <c r="CG250" s="27" t="s">
        <v>2009</v>
      </c>
      <c r="CH250" s="27" t="s">
        <v>2697</v>
      </c>
      <c r="CI250" s="368"/>
      <c r="CJ250" s="368"/>
      <c r="CK250" s="368"/>
      <c r="CL250" s="368"/>
      <c r="CM250" s="368"/>
      <c r="CN250" s="368"/>
      <c r="CO250" s="368"/>
      <c r="CP250" s="368"/>
      <c r="CQ250" s="368"/>
      <c r="CR250" s="368"/>
      <c r="CS250" s="368"/>
      <c r="CT250" s="368"/>
      <c r="CU250" s="368"/>
      <c r="CV250" s="368"/>
      <c r="CW250" s="368"/>
      <c r="CX250" s="368"/>
      <c r="CY250" s="368"/>
      <c r="CZ250" s="368"/>
      <c r="DA250" s="368"/>
      <c r="DB250" s="368"/>
      <c r="DC250" s="368"/>
      <c r="DD250" s="368"/>
      <c r="DE250" s="368"/>
      <c r="DF250" s="368"/>
      <c r="DG250" s="368"/>
      <c r="DH250" s="368"/>
      <c r="DI250" s="368"/>
      <c r="DJ250" s="368"/>
      <c r="DK250" s="368"/>
      <c r="DL250" s="368"/>
      <c r="DM250" s="368"/>
      <c r="DN250" s="368"/>
      <c r="DO250" s="368"/>
      <c r="DP250" s="368"/>
      <c r="DQ250" s="368"/>
      <c r="DR250" s="368"/>
      <c r="DS250" s="368"/>
      <c r="DT250" s="368"/>
      <c r="DU250" s="368"/>
      <c r="DV250" s="368"/>
      <c r="DW250" s="368"/>
      <c r="DX250" s="368"/>
      <c r="DY250" s="368"/>
      <c r="DZ250" s="368"/>
      <c r="EA250" s="368"/>
      <c r="EB250" s="368"/>
      <c r="EC250" s="368"/>
      <c r="ED250" s="368"/>
      <c r="EE250" s="368"/>
      <c r="EF250" s="368"/>
      <c r="EG250" s="368"/>
      <c r="EH250" s="368"/>
      <c r="EI250" s="368"/>
      <c r="EJ250" s="368"/>
      <c r="EK250" s="368"/>
      <c r="EL250" s="368"/>
      <c r="EM250" s="368"/>
      <c r="EN250" s="368"/>
      <c r="EO250" s="368"/>
      <c r="EP250" s="368"/>
      <c r="EQ250" s="368"/>
      <c r="ER250" s="368"/>
      <c r="ES250" s="368"/>
      <c r="ET250" s="368"/>
      <c r="EU250" s="368"/>
      <c r="EV250" s="368"/>
      <c r="EW250" s="368"/>
      <c r="EX250" s="368"/>
      <c r="EY250" s="368"/>
      <c r="EZ250" s="368"/>
      <c r="FA250" s="368"/>
      <c r="FB250" s="368"/>
      <c r="FC250" s="368"/>
      <c r="FD250" s="368"/>
      <c r="FE250" s="368"/>
      <c r="FF250" s="368"/>
      <c r="FG250" s="368"/>
      <c r="FH250" s="368"/>
      <c r="FI250" s="368"/>
      <c r="FJ250" s="368"/>
      <c r="FK250" s="368"/>
      <c r="FL250" s="368"/>
      <c r="FM250" s="368"/>
      <c r="FN250" s="368"/>
      <c r="FO250" s="368"/>
      <c r="FP250" s="368"/>
      <c r="FQ250" s="368"/>
      <c r="FR250" s="368"/>
      <c r="FS250" s="368"/>
      <c r="FT250" s="368"/>
      <c r="FU250" s="368"/>
      <c r="FV250" s="368"/>
      <c r="FW250" s="368"/>
      <c r="FX250" s="368"/>
      <c r="FY250" s="368"/>
      <c r="FZ250" s="368"/>
      <c r="GA250" s="368"/>
      <c r="GB250" s="368"/>
      <c r="GC250" s="368"/>
      <c r="GD250" s="368"/>
      <c r="GE250" s="368"/>
      <c r="GF250" s="368"/>
      <c r="GG250" s="368"/>
      <c r="GH250" s="368"/>
      <c r="GI250" s="368"/>
      <c r="GJ250" s="368"/>
      <c r="GK250" s="368"/>
      <c r="GL250" s="368"/>
      <c r="GM250" s="368"/>
      <c r="GN250" s="368"/>
      <c r="GO250" s="368"/>
      <c r="GP250" s="368"/>
      <c r="GQ250" s="368"/>
      <c r="GR250" s="368"/>
      <c r="GS250" s="368"/>
      <c r="GT250" s="368"/>
      <c r="GU250" s="368"/>
      <c r="GV250" s="368"/>
      <c r="GW250" s="368"/>
      <c r="GX250" s="368"/>
      <c r="GY250" s="368"/>
      <c r="GZ250" s="368"/>
      <c r="HA250" s="368"/>
      <c r="HB250" s="368"/>
      <c r="HC250" s="368"/>
      <c r="HD250" s="368"/>
      <c r="HE250" s="368"/>
      <c r="HF250" s="368"/>
      <c r="HG250" s="368"/>
      <c r="HH250" s="368"/>
      <c r="HI250" s="368"/>
      <c r="HJ250" s="368"/>
      <c r="HK250" s="368"/>
      <c r="HL250" s="368"/>
      <c r="HM250" s="368"/>
      <c r="HN250" s="368"/>
      <c r="HO250" s="368"/>
      <c r="HP250" s="368"/>
      <c r="HQ250" s="368"/>
      <c r="HR250" s="368"/>
      <c r="HS250" s="368"/>
      <c r="HT250" s="368"/>
      <c r="HU250" s="368"/>
      <c r="HV250" s="368"/>
      <c r="HW250" s="368"/>
      <c r="HX250" s="368"/>
      <c r="HY250" s="368"/>
      <c r="HZ250" s="368"/>
      <c r="IA250" s="368"/>
      <c r="IB250" s="368"/>
      <c r="IC250" s="368"/>
      <c r="ID250" s="368"/>
      <c r="IE250" s="368"/>
      <c r="IF250" s="368"/>
      <c r="IG250" s="368"/>
      <c r="IH250" s="368"/>
      <c r="II250" s="368"/>
      <c r="IJ250" s="368"/>
      <c r="IK250" s="368"/>
      <c r="IL250" s="368"/>
      <c r="IM250" s="368"/>
      <c r="IN250" s="368"/>
      <c r="IO250" s="368"/>
      <c r="IP250" s="368"/>
      <c r="IQ250" s="368"/>
      <c r="IR250" s="368"/>
      <c r="IS250" s="368"/>
      <c r="IT250" s="368"/>
      <c r="IU250" s="368"/>
      <c r="IV250" s="368"/>
      <c r="IW250" s="368"/>
      <c r="IX250" s="368"/>
      <c r="IY250" s="368"/>
      <c r="IZ250" s="368"/>
      <c r="JA250" s="368"/>
      <c r="JB250" s="368"/>
      <c r="JC250" s="368"/>
      <c r="JD250" s="368"/>
      <c r="JE250" s="368"/>
      <c r="JF250" s="368"/>
      <c r="JG250" s="368"/>
      <c r="JH250" s="368"/>
      <c r="JI250" s="368"/>
      <c r="JJ250" s="368"/>
      <c r="JK250" s="368"/>
      <c r="JL250" s="368"/>
      <c r="JM250" s="368"/>
      <c r="JN250" s="368"/>
      <c r="JO250" s="368"/>
      <c r="JP250" s="368"/>
      <c r="JQ250" s="368"/>
      <c r="JR250" s="368"/>
      <c r="JS250" s="368"/>
      <c r="JT250" s="368"/>
      <c r="JU250" s="368"/>
      <c r="JV250" s="368"/>
      <c r="JW250" s="368"/>
      <c r="JX250" s="368"/>
      <c r="JY250" s="368"/>
      <c r="JZ250" s="368"/>
      <c r="KA250" s="368"/>
      <c r="KB250" s="368"/>
      <c r="KC250" s="368"/>
      <c r="KD250" s="368"/>
      <c r="KE250" s="368"/>
      <c r="KF250" s="368"/>
      <c r="KG250" s="368"/>
      <c r="KH250" s="368"/>
      <c r="KI250" s="368"/>
      <c r="KJ250" s="368"/>
      <c r="KK250" s="368"/>
    </row>
    <row r="251" spans="1:297" s="355" customFormat="1" ht="72" outlineLevel="1">
      <c r="A251" s="648"/>
      <c r="B251" s="572" t="s">
        <v>1587</v>
      </c>
      <c r="C251" s="183" t="s">
        <v>2135</v>
      </c>
      <c r="D251" s="197" t="s">
        <v>125</v>
      </c>
      <c r="E251" s="197" t="s">
        <v>1183</v>
      </c>
      <c r="F251" s="197">
        <v>61664651</v>
      </c>
      <c r="G251" s="184">
        <v>6550</v>
      </c>
      <c r="H251" s="183" t="s">
        <v>1577</v>
      </c>
      <c r="I251" s="250">
        <v>4541.7800999999999</v>
      </c>
      <c r="J251" s="250">
        <v>4541.7800999999999</v>
      </c>
      <c r="K251" s="185">
        <v>0</v>
      </c>
      <c r="L251" s="250">
        <v>3633.4240799999998</v>
      </c>
      <c r="M251" s="250">
        <v>908.35601999999994</v>
      </c>
      <c r="N251" s="250">
        <v>908.35601999999994</v>
      </c>
      <c r="O251" s="198" t="s">
        <v>2414</v>
      </c>
      <c r="P251" s="183" t="s">
        <v>80</v>
      </c>
      <c r="Q251" s="198" t="s">
        <v>2415</v>
      </c>
      <c r="R251" s="183" t="s">
        <v>496</v>
      </c>
      <c r="S251" s="184" t="s">
        <v>2136</v>
      </c>
      <c r="T251" s="185">
        <v>0</v>
      </c>
      <c r="U251" s="185">
        <v>0</v>
      </c>
      <c r="V251" s="185">
        <v>908.35601999999994</v>
      </c>
      <c r="W251" s="185">
        <v>908.35601999999994</v>
      </c>
      <c r="X251" s="242">
        <v>908.35601999999994</v>
      </c>
      <c r="Y251" s="185">
        <v>0</v>
      </c>
      <c r="Z251" s="185">
        <v>0</v>
      </c>
      <c r="AA251" s="185">
        <v>0</v>
      </c>
      <c r="AB251" s="185">
        <v>0</v>
      </c>
      <c r="AC251" s="185">
        <v>908.35601999999994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908.35601999999994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185">
        <v>0</v>
      </c>
      <c r="BK251" s="185">
        <v>0</v>
      </c>
      <c r="BL251" s="185">
        <v>0</v>
      </c>
      <c r="BM251" s="185">
        <v>0</v>
      </c>
      <c r="BN251" s="185">
        <v>0</v>
      </c>
      <c r="BO251" s="185">
        <v>0</v>
      </c>
      <c r="BP251" s="185">
        <v>0</v>
      </c>
      <c r="BQ251" s="185">
        <v>0</v>
      </c>
      <c r="BR251" s="185">
        <v>0</v>
      </c>
      <c r="BS251" s="185">
        <v>0</v>
      </c>
      <c r="BT251" s="185">
        <v>0</v>
      </c>
      <c r="BU251" s="185">
        <v>0</v>
      </c>
      <c r="BV251" s="185">
        <v>0</v>
      </c>
      <c r="BW251" s="185">
        <v>0</v>
      </c>
      <c r="BX251" s="185">
        <v>0</v>
      </c>
      <c r="BY251" s="185">
        <v>0</v>
      </c>
      <c r="BZ251" s="185">
        <v>0</v>
      </c>
      <c r="CA251" s="183" t="s">
        <v>1579</v>
      </c>
      <c r="CB251" s="183" t="s">
        <v>80</v>
      </c>
      <c r="CC251" s="27">
        <v>0</v>
      </c>
      <c r="CD251" s="27">
        <v>0</v>
      </c>
      <c r="CE251" s="27" t="s">
        <v>1975</v>
      </c>
      <c r="CF251" s="27"/>
      <c r="CG251" s="27" t="s">
        <v>2009</v>
      </c>
      <c r="CH251" s="27" t="s">
        <v>2696</v>
      </c>
      <c r="CI251" s="368"/>
      <c r="CJ251" s="368"/>
      <c r="CK251" s="368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  <c r="DZ251" s="368"/>
      <c r="EA251" s="368"/>
      <c r="EB251" s="368"/>
      <c r="EC251" s="368"/>
      <c r="ED251" s="368"/>
      <c r="EE251" s="368"/>
      <c r="EF251" s="368"/>
      <c r="EG251" s="368"/>
      <c r="EH251" s="368"/>
      <c r="EI251" s="368"/>
      <c r="EJ251" s="368"/>
      <c r="EK251" s="368"/>
      <c r="EL251" s="368"/>
      <c r="EM251" s="368"/>
      <c r="EN251" s="368"/>
      <c r="EO251" s="368"/>
      <c r="EP251" s="368"/>
      <c r="EQ251" s="368"/>
      <c r="ER251" s="368"/>
      <c r="ES251" s="368"/>
      <c r="ET251" s="368"/>
      <c r="EU251" s="368"/>
      <c r="EV251" s="368"/>
      <c r="EW251" s="368"/>
      <c r="EX251" s="368"/>
      <c r="EY251" s="368"/>
      <c r="EZ251" s="368"/>
      <c r="FA251" s="368"/>
      <c r="FB251" s="368"/>
      <c r="FC251" s="368"/>
      <c r="FD251" s="368"/>
      <c r="FE251" s="368"/>
      <c r="FF251" s="368"/>
      <c r="FG251" s="368"/>
      <c r="FH251" s="368"/>
      <c r="FI251" s="368"/>
      <c r="FJ251" s="368"/>
      <c r="FK251" s="368"/>
      <c r="FL251" s="368"/>
      <c r="FM251" s="368"/>
      <c r="FN251" s="368"/>
      <c r="FO251" s="368"/>
      <c r="FP251" s="368"/>
      <c r="FQ251" s="368"/>
      <c r="FR251" s="368"/>
      <c r="FS251" s="368"/>
      <c r="FT251" s="368"/>
      <c r="FU251" s="368"/>
      <c r="FV251" s="368"/>
      <c r="FW251" s="368"/>
      <c r="FX251" s="368"/>
      <c r="FY251" s="368"/>
      <c r="FZ251" s="368"/>
      <c r="GA251" s="368"/>
      <c r="GB251" s="368"/>
      <c r="GC251" s="368"/>
      <c r="GD251" s="368"/>
      <c r="GE251" s="368"/>
      <c r="GF251" s="368"/>
      <c r="GG251" s="368"/>
      <c r="GH251" s="368"/>
      <c r="GI251" s="368"/>
      <c r="GJ251" s="368"/>
      <c r="GK251" s="368"/>
      <c r="GL251" s="368"/>
      <c r="GM251" s="368"/>
      <c r="GN251" s="368"/>
      <c r="GO251" s="368"/>
      <c r="GP251" s="368"/>
      <c r="GQ251" s="368"/>
      <c r="GR251" s="368"/>
      <c r="GS251" s="368"/>
      <c r="GT251" s="368"/>
      <c r="GU251" s="368"/>
      <c r="GV251" s="368"/>
      <c r="GW251" s="368"/>
      <c r="GX251" s="368"/>
      <c r="GY251" s="368"/>
      <c r="GZ251" s="368"/>
      <c r="HA251" s="368"/>
      <c r="HB251" s="368"/>
      <c r="HC251" s="368"/>
      <c r="HD251" s="368"/>
      <c r="HE251" s="368"/>
      <c r="HF251" s="368"/>
      <c r="HG251" s="368"/>
      <c r="HH251" s="368"/>
      <c r="HI251" s="368"/>
      <c r="HJ251" s="368"/>
      <c r="HK251" s="368"/>
      <c r="HL251" s="368"/>
      <c r="HM251" s="368"/>
      <c r="HN251" s="368"/>
      <c r="HO251" s="368"/>
      <c r="HP251" s="368"/>
      <c r="HQ251" s="368"/>
      <c r="HR251" s="368"/>
      <c r="HS251" s="368"/>
      <c r="HT251" s="368"/>
      <c r="HU251" s="368"/>
      <c r="HV251" s="368"/>
      <c r="HW251" s="368"/>
      <c r="HX251" s="368"/>
      <c r="HY251" s="368"/>
      <c r="HZ251" s="368"/>
      <c r="IA251" s="368"/>
      <c r="IB251" s="368"/>
      <c r="IC251" s="368"/>
      <c r="ID251" s="368"/>
      <c r="IE251" s="368"/>
      <c r="IF251" s="368"/>
      <c r="IG251" s="368"/>
      <c r="IH251" s="368"/>
      <c r="II251" s="368"/>
      <c r="IJ251" s="368"/>
      <c r="IK251" s="368"/>
      <c r="IL251" s="368"/>
      <c r="IM251" s="368"/>
      <c r="IN251" s="368"/>
      <c r="IO251" s="368"/>
      <c r="IP251" s="368"/>
      <c r="IQ251" s="368"/>
      <c r="IR251" s="368"/>
      <c r="IS251" s="368"/>
      <c r="IT251" s="368"/>
      <c r="IU251" s="368"/>
      <c r="IV251" s="368"/>
      <c r="IW251" s="368"/>
      <c r="IX251" s="368"/>
      <c r="IY251" s="368"/>
      <c r="IZ251" s="368"/>
      <c r="JA251" s="368"/>
      <c r="JB251" s="368"/>
      <c r="JC251" s="368"/>
      <c r="JD251" s="368"/>
      <c r="JE251" s="368"/>
      <c r="JF251" s="368"/>
      <c r="JG251" s="368"/>
      <c r="JH251" s="368"/>
      <c r="JI251" s="368"/>
      <c r="JJ251" s="368"/>
      <c r="JK251" s="368"/>
      <c r="JL251" s="368"/>
      <c r="JM251" s="368"/>
      <c r="JN251" s="368"/>
      <c r="JO251" s="368"/>
      <c r="JP251" s="368"/>
      <c r="JQ251" s="368"/>
      <c r="JR251" s="368"/>
      <c r="JS251" s="368"/>
      <c r="JT251" s="368"/>
      <c r="JU251" s="368"/>
      <c r="JV251" s="368"/>
      <c r="JW251" s="368"/>
      <c r="JX251" s="368"/>
      <c r="JY251" s="368"/>
      <c r="JZ251" s="368"/>
      <c r="KA251" s="368"/>
      <c r="KB251" s="368"/>
      <c r="KC251" s="368"/>
      <c r="KD251" s="368"/>
      <c r="KE251" s="368"/>
      <c r="KF251" s="368"/>
      <c r="KG251" s="368"/>
      <c r="KH251" s="368"/>
      <c r="KI251" s="368"/>
      <c r="KJ251" s="368"/>
      <c r="KK251" s="368"/>
    </row>
    <row r="252" spans="1:297" s="355" customFormat="1" ht="90" outlineLevel="1">
      <c r="A252" s="648"/>
      <c r="B252" s="572" t="s">
        <v>1769</v>
      </c>
      <c r="C252" s="183" t="s">
        <v>2137</v>
      </c>
      <c r="D252" s="197" t="s">
        <v>1770</v>
      </c>
      <c r="E252" s="183" t="s">
        <v>1181</v>
      </c>
      <c r="F252" s="197">
        <v>47019697</v>
      </c>
      <c r="G252" s="184">
        <v>7088</v>
      </c>
      <c r="H252" s="183" t="s">
        <v>1577</v>
      </c>
      <c r="I252" s="250">
        <v>789.73649999999998</v>
      </c>
      <c r="J252" s="250">
        <v>789.73649999999998</v>
      </c>
      <c r="K252" s="185">
        <v>0</v>
      </c>
      <c r="L252" s="250">
        <v>631.78920000000005</v>
      </c>
      <c r="M252" s="250">
        <v>157.94730000000001</v>
      </c>
      <c r="N252" s="250">
        <v>157.94730000000001</v>
      </c>
      <c r="O252" s="198" t="s">
        <v>2361</v>
      </c>
      <c r="P252" s="183" t="s">
        <v>80</v>
      </c>
      <c r="Q252" s="198" t="s">
        <v>2362</v>
      </c>
      <c r="R252" s="183" t="s">
        <v>496</v>
      </c>
      <c r="S252" s="184" t="s">
        <v>2138</v>
      </c>
      <c r="T252" s="185">
        <v>0</v>
      </c>
      <c r="U252" s="185">
        <v>0</v>
      </c>
      <c r="V252" s="185">
        <v>157.94730000000001</v>
      </c>
      <c r="W252" s="185">
        <v>157.94730000000001</v>
      </c>
      <c r="X252" s="185">
        <v>157.94730000000001</v>
      </c>
      <c r="Y252" s="185">
        <v>0</v>
      </c>
      <c r="Z252" s="185">
        <v>0</v>
      </c>
      <c r="AA252" s="185">
        <v>0</v>
      </c>
      <c r="AB252" s="185">
        <v>0</v>
      </c>
      <c r="AC252" s="185">
        <v>157.94730000000001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157.94730000000001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185">
        <v>0</v>
      </c>
      <c r="BK252" s="185">
        <v>0</v>
      </c>
      <c r="BL252" s="185">
        <v>0</v>
      </c>
      <c r="BM252" s="185">
        <v>0</v>
      </c>
      <c r="BN252" s="185">
        <v>0</v>
      </c>
      <c r="BO252" s="185">
        <v>0</v>
      </c>
      <c r="BP252" s="185">
        <v>0</v>
      </c>
      <c r="BQ252" s="185">
        <v>0</v>
      </c>
      <c r="BR252" s="185">
        <v>0</v>
      </c>
      <c r="BS252" s="185">
        <v>0</v>
      </c>
      <c r="BT252" s="185">
        <v>0</v>
      </c>
      <c r="BU252" s="185">
        <v>0</v>
      </c>
      <c r="BV252" s="185">
        <v>0</v>
      </c>
      <c r="BW252" s="185">
        <v>0</v>
      </c>
      <c r="BX252" s="185">
        <v>0</v>
      </c>
      <c r="BY252" s="185">
        <v>0</v>
      </c>
      <c r="BZ252" s="185">
        <v>0</v>
      </c>
      <c r="CA252" s="183" t="s">
        <v>1783</v>
      </c>
      <c r="CB252" s="183" t="s">
        <v>80</v>
      </c>
      <c r="CC252" s="27">
        <v>0</v>
      </c>
      <c r="CD252" s="27">
        <v>0</v>
      </c>
      <c r="CE252" s="27" t="s">
        <v>1975</v>
      </c>
      <c r="CF252" s="27"/>
      <c r="CG252" s="27" t="s">
        <v>2025</v>
      </c>
      <c r="CH252" s="27" t="s">
        <v>2696</v>
      </c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  <c r="DZ252" s="368"/>
      <c r="EA252" s="368"/>
      <c r="EB252" s="368"/>
      <c r="EC252" s="368"/>
      <c r="ED252" s="368"/>
      <c r="EE252" s="368"/>
      <c r="EF252" s="368"/>
      <c r="EG252" s="368"/>
      <c r="EH252" s="368"/>
      <c r="EI252" s="368"/>
      <c r="EJ252" s="368"/>
      <c r="EK252" s="368"/>
      <c r="EL252" s="368"/>
      <c r="EM252" s="368"/>
      <c r="EN252" s="368"/>
      <c r="EO252" s="368"/>
      <c r="EP252" s="368"/>
      <c r="EQ252" s="368"/>
      <c r="ER252" s="368"/>
      <c r="ES252" s="368"/>
      <c r="ET252" s="368"/>
      <c r="EU252" s="368"/>
      <c r="EV252" s="368"/>
      <c r="EW252" s="368"/>
      <c r="EX252" s="368"/>
      <c r="EY252" s="368"/>
      <c r="EZ252" s="368"/>
      <c r="FA252" s="368"/>
      <c r="FB252" s="368"/>
      <c r="FC252" s="368"/>
      <c r="FD252" s="368"/>
      <c r="FE252" s="368"/>
      <c r="FF252" s="368"/>
      <c r="FG252" s="368"/>
      <c r="FH252" s="368"/>
      <c r="FI252" s="368"/>
      <c r="FJ252" s="368"/>
      <c r="FK252" s="368"/>
      <c r="FL252" s="368"/>
      <c r="FM252" s="368"/>
      <c r="FN252" s="368"/>
      <c r="FO252" s="368"/>
      <c r="FP252" s="368"/>
      <c r="FQ252" s="368"/>
      <c r="FR252" s="368"/>
      <c r="FS252" s="368"/>
      <c r="FT252" s="368"/>
      <c r="FU252" s="368"/>
      <c r="FV252" s="368"/>
      <c r="FW252" s="368"/>
      <c r="FX252" s="368"/>
      <c r="FY252" s="368"/>
      <c r="FZ252" s="368"/>
      <c r="GA252" s="368"/>
      <c r="GB252" s="368"/>
      <c r="GC252" s="368"/>
      <c r="GD252" s="368"/>
      <c r="GE252" s="368"/>
      <c r="GF252" s="368"/>
      <c r="GG252" s="368"/>
      <c r="GH252" s="368"/>
      <c r="GI252" s="368"/>
      <c r="GJ252" s="368"/>
      <c r="GK252" s="368"/>
      <c r="GL252" s="368"/>
      <c r="GM252" s="368"/>
      <c r="GN252" s="368"/>
      <c r="GO252" s="368"/>
      <c r="GP252" s="368"/>
      <c r="GQ252" s="368"/>
      <c r="GR252" s="368"/>
      <c r="GS252" s="368"/>
      <c r="GT252" s="368"/>
      <c r="GU252" s="368"/>
      <c r="GV252" s="368"/>
      <c r="GW252" s="368"/>
      <c r="GX252" s="368"/>
      <c r="GY252" s="368"/>
      <c r="GZ252" s="368"/>
      <c r="HA252" s="368"/>
      <c r="HB252" s="368"/>
      <c r="HC252" s="368"/>
      <c r="HD252" s="368"/>
      <c r="HE252" s="368"/>
      <c r="HF252" s="368"/>
      <c r="HG252" s="368"/>
      <c r="HH252" s="368"/>
      <c r="HI252" s="368"/>
      <c r="HJ252" s="368"/>
      <c r="HK252" s="368"/>
      <c r="HL252" s="368"/>
      <c r="HM252" s="368"/>
      <c r="HN252" s="368"/>
      <c r="HO252" s="368"/>
      <c r="HP252" s="368"/>
      <c r="HQ252" s="368"/>
      <c r="HR252" s="368"/>
      <c r="HS252" s="368"/>
      <c r="HT252" s="368"/>
      <c r="HU252" s="368"/>
      <c r="HV252" s="368"/>
      <c r="HW252" s="368"/>
      <c r="HX252" s="368"/>
      <c r="HY252" s="368"/>
      <c r="HZ252" s="368"/>
      <c r="IA252" s="368"/>
      <c r="IB252" s="368"/>
      <c r="IC252" s="368"/>
      <c r="ID252" s="368"/>
      <c r="IE252" s="368"/>
      <c r="IF252" s="368"/>
      <c r="IG252" s="368"/>
      <c r="IH252" s="368"/>
      <c r="II252" s="368"/>
      <c r="IJ252" s="368"/>
      <c r="IK252" s="368"/>
      <c r="IL252" s="368"/>
      <c r="IM252" s="368"/>
      <c r="IN252" s="368"/>
      <c r="IO252" s="368"/>
      <c r="IP252" s="368"/>
      <c r="IQ252" s="368"/>
      <c r="IR252" s="368"/>
      <c r="IS252" s="368"/>
      <c r="IT252" s="368"/>
      <c r="IU252" s="368"/>
      <c r="IV252" s="368"/>
      <c r="IW252" s="368"/>
      <c r="IX252" s="368"/>
      <c r="IY252" s="368"/>
      <c r="IZ252" s="368"/>
      <c r="JA252" s="368"/>
      <c r="JB252" s="368"/>
      <c r="JC252" s="368"/>
      <c r="JD252" s="368"/>
      <c r="JE252" s="368"/>
      <c r="JF252" s="368"/>
      <c r="JG252" s="368"/>
      <c r="JH252" s="368"/>
      <c r="JI252" s="368"/>
      <c r="JJ252" s="368"/>
      <c r="JK252" s="368"/>
      <c r="JL252" s="368"/>
      <c r="JM252" s="368"/>
      <c r="JN252" s="368"/>
      <c r="JO252" s="368"/>
      <c r="JP252" s="368"/>
      <c r="JQ252" s="368"/>
      <c r="JR252" s="368"/>
      <c r="JS252" s="368"/>
      <c r="JT252" s="368"/>
      <c r="JU252" s="368"/>
      <c r="JV252" s="368"/>
      <c r="JW252" s="368"/>
      <c r="JX252" s="368"/>
      <c r="JY252" s="368"/>
      <c r="JZ252" s="368"/>
      <c r="KA252" s="368"/>
      <c r="KB252" s="368"/>
      <c r="KC252" s="368"/>
      <c r="KD252" s="368"/>
      <c r="KE252" s="368"/>
      <c r="KF252" s="368"/>
      <c r="KG252" s="368"/>
      <c r="KH252" s="368"/>
      <c r="KI252" s="368"/>
      <c r="KJ252" s="368"/>
      <c r="KK252" s="368"/>
    </row>
    <row r="253" spans="1:297" s="355" customFormat="1" ht="72" outlineLevel="1">
      <c r="A253" s="648"/>
      <c r="B253" s="532" t="s">
        <v>1928</v>
      </c>
      <c r="C253" s="27" t="s">
        <v>2139</v>
      </c>
      <c r="D253" s="121" t="s">
        <v>125</v>
      </c>
      <c r="E253" s="121" t="s">
        <v>1183</v>
      </c>
      <c r="F253" s="121">
        <v>61664651</v>
      </c>
      <c r="G253" s="10">
        <v>6690</v>
      </c>
      <c r="H253" s="27" t="s">
        <v>1577</v>
      </c>
      <c r="I253" s="11">
        <v>10758.529259999999</v>
      </c>
      <c r="J253" s="11">
        <v>10758.529259999999</v>
      </c>
      <c r="K253" s="34">
        <v>0</v>
      </c>
      <c r="L253" s="11">
        <v>0</v>
      </c>
      <c r="M253" s="11">
        <v>8606.8287899999996</v>
      </c>
      <c r="N253" s="11">
        <v>1721.3657599999999</v>
      </c>
      <c r="O253" s="96" t="s">
        <v>2363</v>
      </c>
      <c r="P253" s="27" t="s">
        <v>80</v>
      </c>
      <c r="Q253" s="508">
        <v>45596</v>
      </c>
      <c r="R253" s="27" t="s">
        <v>1666</v>
      </c>
      <c r="S253" s="10" t="s">
        <v>2132</v>
      </c>
      <c r="T253" s="34">
        <v>1836.3577299999999</v>
      </c>
      <c r="U253" s="34">
        <v>0</v>
      </c>
      <c r="V253" s="34">
        <v>1721.3657599999999</v>
      </c>
      <c r="W253" s="34">
        <v>3557.7234899999999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1721.3657599999999</v>
      </c>
      <c r="AI253" s="34">
        <v>0</v>
      </c>
      <c r="AJ253" s="34">
        <v>0</v>
      </c>
      <c r="AK253" s="34">
        <v>0</v>
      </c>
      <c r="AL253" s="34">
        <v>0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1721.3657599999999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34">
        <v>0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315.34273999999999</v>
      </c>
      <c r="BZ253" s="34">
        <v>0</v>
      </c>
      <c r="CA253" s="27" t="s">
        <v>1929</v>
      </c>
      <c r="CB253" s="27" t="s">
        <v>80</v>
      </c>
      <c r="CC253" s="27">
        <v>0</v>
      </c>
      <c r="CD253" s="27">
        <v>0</v>
      </c>
      <c r="CE253" s="27" t="s">
        <v>1975</v>
      </c>
      <c r="CF253" s="27"/>
      <c r="CG253" s="27" t="s">
        <v>2009</v>
      </c>
      <c r="CH253" s="27" t="s">
        <v>2696</v>
      </c>
      <c r="CI253" s="368"/>
      <c r="CJ253" s="368"/>
      <c r="CK253" s="368"/>
      <c r="CL253" s="368"/>
      <c r="CM253" s="368"/>
      <c r="CN253" s="368"/>
      <c r="CO253" s="368"/>
      <c r="CP253" s="368"/>
      <c r="CQ253" s="368"/>
      <c r="CR253" s="368"/>
      <c r="CS253" s="368"/>
      <c r="CT253" s="368"/>
      <c r="CU253" s="368"/>
      <c r="CV253" s="368"/>
      <c r="CW253" s="368"/>
      <c r="CX253" s="368"/>
      <c r="CY253" s="368"/>
      <c r="CZ253" s="368"/>
      <c r="DA253" s="368"/>
      <c r="DB253" s="368"/>
      <c r="DC253" s="368"/>
      <c r="DD253" s="368"/>
      <c r="DE253" s="368"/>
      <c r="DF253" s="368"/>
      <c r="DG253" s="368"/>
      <c r="DH253" s="368"/>
      <c r="DI253" s="368"/>
      <c r="DJ253" s="368"/>
      <c r="DK253" s="368"/>
      <c r="DL253" s="368"/>
      <c r="DM253" s="368"/>
      <c r="DN253" s="368"/>
      <c r="DO253" s="368"/>
      <c r="DP253" s="368"/>
      <c r="DQ253" s="368"/>
      <c r="DR253" s="368"/>
      <c r="DS253" s="368"/>
      <c r="DT253" s="368"/>
      <c r="DU253" s="368"/>
      <c r="DV253" s="368"/>
      <c r="DW253" s="368"/>
      <c r="DX253" s="368"/>
      <c r="DY253" s="368"/>
      <c r="DZ253" s="368"/>
      <c r="EA253" s="368"/>
      <c r="EB253" s="368"/>
      <c r="EC253" s="368"/>
      <c r="ED253" s="368"/>
      <c r="EE253" s="368"/>
      <c r="EF253" s="368"/>
      <c r="EG253" s="368"/>
      <c r="EH253" s="368"/>
      <c r="EI253" s="368"/>
      <c r="EJ253" s="368"/>
      <c r="EK253" s="368"/>
      <c r="EL253" s="368"/>
      <c r="EM253" s="368"/>
      <c r="EN253" s="368"/>
      <c r="EO253" s="368"/>
      <c r="EP253" s="368"/>
      <c r="EQ253" s="368"/>
      <c r="ER253" s="368"/>
      <c r="ES253" s="368"/>
      <c r="ET253" s="368"/>
      <c r="EU253" s="368"/>
      <c r="EV253" s="368"/>
      <c r="EW253" s="368"/>
      <c r="EX253" s="368"/>
      <c r="EY253" s="368"/>
      <c r="EZ253" s="368"/>
      <c r="FA253" s="368"/>
      <c r="FB253" s="368"/>
      <c r="FC253" s="368"/>
      <c r="FD253" s="368"/>
      <c r="FE253" s="368"/>
      <c r="FF253" s="368"/>
      <c r="FG253" s="368"/>
      <c r="FH253" s="368"/>
      <c r="FI253" s="368"/>
      <c r="FJ253" s="368"/>
      <c r="FK253" s="368"/>
      <c r="FL253" s="368"/>
      <c r="FM253" s="368"/>
      <c r="FN253" s="368"/>
      <c r="FO253" s="368"/>
      <c r="FP253" s="368"/>
      <c r="FQ253" s="368"/>
      <c r="FR253" s="368"/>
      <c r="FS253" s="368"/>
      <c r="FT253" s="368"/>
      <c r="FU253" s="368"/>
      <c r="FV253" s="368"/>
      <c r="FW253" s="368"/>
      <c r="FX253" s="368"/>
      <c r="FY253" s="368"/>
      <c r="FZ253" s="368"/>
      <c r="GA253" s="368"/>
      <c r="GB253" s="368"/>
      <c r="GC253" s="368"/>
      <c r="GD253" s="368"/>
      <c r="GE253" s="368"/>
      <c r="GF253" s="368"/>
      <c r="GG253" s="368"/>
      <c r="GH253" s="368"/>
      <c r="GI253" s="368"/>
      <c r="GJ253" s="368"/>
      <c r="GK253" s="368"/>
      <c r="GL253" s="368"/>
      <c r="GM253" s="368"/>
      <c r="GN253" s="368"/>
      <c r="GO253" s="368"/>
      <c r="GP253" s="368"/>
      <c r="GQ253" s="368"/>
      <c r="GR253" s="368"/>
      <c r="GS253" s="368"/>
      <c r="GT253" s="368"/>
      <c r="GU253" s="368"/>
      <c r="GV253" s="368"/>
      <c r="GW253" s="368"/>
      <c r="GX253" s="368"/>
      <c r="GY253" s="368"/>
      <c r="GZ253" s="368"/>
      <c r="HA253" s="368"/>
      <c r="HB253" s="368"/>
      <c r="HC253" s="368"/>
      <c r="HD253" s="368"/>
      <c r="HE253" s="368"/>
      <c r="HF253" s="368"/>
      <c r="HG253" s="368"/>
      <c r="HH253" s="368"/>
      <c r="HI253" s="368"/>
      <c r="HJ253" s="368"/>
      <c r="HK253" s="368"/>
      <c r="HL253" s="368"/>
      <c r="HM253" s="368"/>
      <c r="HN253" s="368"/>
      <c r="HO253" s="368"/>
      <c r="HP253" s="368"/>
      <c r="HQ253" s="368"/>
      <c r="HR253" s="368"/>
      <c r="HS253" s="368"/>
      <c r="HT253" s="368"/>
      <c r="HU253" s="368"/>
      <c r="HV253" s="368"/>
      <c r="HW253" s="368"/>
      <c r="HX253" s="368"/>
      <c r="HY253" s="368"/>
      <c r="HZ253" s="368"/>
      <c r="IA253" s="368"/>
      <c r="IB253" s="368"/>
      <c r="IC253" s="368"/>
      <c r="ID253" s="368"/>
      <c r="IE253" s="368"/>
      <c r="IF253" s="368"/>
      <c r="IG253" s="368"/>
      <c r="IH253" s="368"/>
      <c r="II253" s="368"/>
      <c r="IJ253" s="368"/>
      <c r="IK253" s="368"/>
      <c r="IL253" s="368"/>
      <c r="IM253" s="368"/>
      <c r="IN253" s="368"/>
      <c r="IO253" s="368"/>
      <c r="IP253" s="368"/>
      <c r="IQ253" s="368"/>
      <c r="IR253" s="368"/>
      <c r="IS253" s="368"/>
      <c r="IT253" s="368"/>
      <c r="IU253" s="368"/>
      <c r="IV253" s="368"/>
      <c r="IW253" s="368"/>
      <c r="IX253" s="368"/>
      <c r="IY253" s="368"/>
      <c r="IZ253" s="368"/>
      <c r="JA253" s="368"/>
      <c r="JB253" s="368"/>
      <c r="JC253" s="368"/>
      <c r="JD253" s="368"/>
      <c r="JE253" s="368"/>
      <c r="JF253" s="368"/>
      <c r="JG253" s="368"/>
      <c r="JH253" s="368"/>
      <c r="JI253" s="368"/>
      <c r="JJ253" s="368"/>
      <c r="JK253" s="368"/>
      <c r="JL253" s="368"/>
      <c r="JM253" s="368"/>
      <c r="JN253" s="368"/>
      <c r="JO253" s="368"/>
      <c r="JP253" s="368"/>
      <c r="JQ253" s="368"/>
      <c r="JR253" s="368"/>
      <c r="JS253" s="368"/>
      <c r="JT253" s="368"/>
      <c r="JU253" s="368"/>
      <c r="JV253" s="368"/>
      <c r="JW253" s="368"/>
      <c r="JX253" s="368"/>
      <c r="JY253" s="368"/>
      <c r="JZ253" s="368"/>
      <c r="KA253" s="368"/>
      <c r="KB253" s="368"/>
      <c r="KC253" s="368"/>
      <c r="KD253" s="368"/>
      <c r="KE253" s="368"/>
      <c r="KF253" s="368"/>
      <c r="KG253" s="368"/>
      <c r="KH253" s="368"/>
      <c r="KI253" s="368"/>
      <c r="KJ253" s="368"/>
      <c r="KK253" s="368"/>
    </row>
    <row r="254" spans="1:297" s="355" customFormat="1" ht="54" outlineLevel="1">
      <c r="A254" s="648"/>
      <c r="B254" s="532" t="s">
        <v>2626</v>
      </c>
      <c r="C254" s="27" t="s">
        <v>80</v>
      </c>
      <c r="D254" s="27" t="s">
        <v>82</v>
      </c>
      <c r="E254" s="27" t="s">
        <v>1085</v>
      </c>
      <c r="F254" s="139">
        <v>70891095</v>
      </c>
      <c r="G254" s="10" t="s">
        <v>2822</v>
      </c>
      <c r="H254" s="27" t="s">
        <v>2627</v>
      </c>
      <c r="I254" s="11">
        <v>210866.97500000001</v>
      </c>
      <c r="J254" s="34">
        <v>210866.97500000001</v>
      </c>
      <c r="K254" s="34">
        <v>0</v>
      </c>
      <c r="L254" s="34">
        <v>189780.2775</v>
      </c>
      <c r="M254" s="34">
        <v>0</v>
      </c>
      <c r="N254" s="34">
        <v>73803</v>
      </c>
      <c r="O254" s="107">
        <v>47361</v>
      </c>
      <c r="P254" s="363" t="s">
        <v>80</v>
      </c>
      <c r="Q254" s="107">
        <v>46996</v>
      </c>
      <c r="R254" s="27" t="s">
        <v>86</v>
      </c>
      <c r="S254" s="10" t="s">
        <v>80</v>
      </c>
      <c r="T254" s="34">
        <v>4100.1665000000003</v>
      </c>
      <c r="U254" s="34">
        <v>0</v>
      </c>
      <c r="V254" s="34">
        <v>36901.5</v>
      </c>
      <c r="W254" s="34">
        <v>41001.666499999999</v>
      </c>
      <c r="X254" s="34">
        <v>0</v>
      </c>
      <c r="Y254" s="34">
        <v>8200.3330000000005</v>
      </c>
      <c r="Z254" s="34">
        <v>0</v>
      </c>
      <c r="AA254" s="34">
        <v>73803</v>
      </c>
      <c r="AB254" s="34">
        <v>82003.332999999999</v>
      </c>
      <c r="AC254" s="34">
        <v>0</v>
      </c>
      <c r="AD254" s="34">
        <v>12886.3645</v>
      </c>
      <c r="AE254" s="34">
        <v>0</v>
      </c>
      <c r="AF254" s="34">
        <v>0</v>
      </c>
      <c r="AG254" s="34">
        <v>12886.3645</v>
      </c>
      <c r="AH254" s="34">
        <v>0</v>
      </c>
      <c r="AI254" s="34">
        <v>4100.1665000000003</v>
      </c>
      <c r="AJ254" s="34">
        <v>0</v>
      </c>
      <c r="AK254" s="34">
        <v>36901.5</v>
      </c>
      <c r="AL254" s="34">
        <v>41001.666499999999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4100.1665000000003</v>
      </c>
      <c r="AT254" s="34">
        <v>0</v>
      </c>
      <c r="AU254" s="34">
        <v>36901.5</v>
      </c>
      <c r="AV254" s="34">
        <v>41001.666499999999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12886.3645</v>
      </c>
      <c r="BD254" s="34">
        <v>0</v>
      </c>
      <c r="BE254" s="34">
        <v>0</v>
      </c>
      <c r="BF254" s="34">
        <v>12886.3645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0</v>
      </c>
      <c r="BT254" s="34">
        <v>0</v>
      </c>
      <c r="BU254" s="34">
        <v>0</v>
      </c>
      <c r="BV254" s="34">
        <v>0</v>
      </c>
      <c r="BW254" s="34">
        <v>0</v>
      </c>
      <c r="BX254" s="34">
        <v>73803</v>
      </c>
      <c r="BY254" s="34">
        <v>0</v>
      </c>
      <c r="BZ254" s="34">
        <v>0</v>
      </c>
      <c r="CA254" s="27" t="s">
        <v>2628</v>
      </c>
      <c r="CB254" s="27" t="s">
        <v>80</v>
      </c>
      <c r="CC254" s="27">
        <v>0</v>
      </c>
      <c r="CD254" s="27">
        <v>0</v>
      </c>
      <c r="CE254" s="27" t="s">
        <v>1968</v>
      </c>
      <c r="CF254" s="27"/>
      <c r="CG254" s="27" t="s">
        <v>82</v>
      </c>
      <c r="CH254" s="27" t="s">
        <v>2697</v>
      </c>
      <c r="CI254" s="368"/>
      <c r="CJ254" s="368"/>
      <c r="CK254" s="368"/>
      <c r="CL254" s="368"/>
      <c r="CM254" s="368"/>
      <c r="CN254" s="368"/>
      <c r="CO254" s="368"/>
      <c r="CP254" s="368"/>
      <c r="CQ254" s="368"/>
      <c r="CR254" s="368"/>
      <c r="CS254" s="368"/>
      <c r="CT254" s="368"/>
      <c r="CU254" s="368"/>
      <c r="CV254" s="368"/>
      <c r="CW254" s="368"/>
      <c r="CX254" s="368"/>
      <c r="CY254" s="368"/>
      <c r="CZ254" s="368"/>
      <c r="DA254" s="368"/>
      <c r="DB254" s="368"/>
      <c r="DC254" s="368"/>
      <c r="DD254" s="368"/>
      <c r="DE254" s="368"/>
      <c r="DF254" s="368"/>
      <c r="DG254" s="368"/>
      <c r="DH254" s="368"/>
      <c r="DI254" s="368"/>
      <c r="DJ254" s="368"/>
      <c r="DK254" s="368"/>
      <c r="DL254" s="368"/>
      <c r="DM254" s="368"/>
      <c r="DN254" s="368"/>
      <c r="DO254" s="368"/>
      <c r="DP254" s="368"/>
      <c r="DQ254" s="368"/>
      <c r="DR254" s="368"/>
      <c r="DS254" s="368"/>
      <c r="DT254" s="368"/>
      <c r="DU254" s="368"/>
      <c r="DV254" s="368"/>
      <c r="DW254" s="368"/>
      <c r="DX254" s="368"/>
      <c r="DY254" s="368"/>
      <c r="DZ254" s="368"/>
      <c r="EA254" s="368"/>
      <c r="EB254" s="368"/>
      <c r="EC254" s="368"/>
      <c r="ED254" s="368"/>
      <c r="EE254" s="368"/>
      <c r="EF254" s="368"/>
      <c r="EG254" s="368"/>
      <c r="EH254" s="368"/>
      <c r="EI254" s="368"/>
      <c r="EJ254" s="368"/>
      <c r="EK254" s="368"/>
      <c r="EL254" s="368"/>
      <c r="EM254" s="368"/>
      <c r="EN254" s="368"/>
      <c r="EO254" s="368"/>
      <c r="EP254" s="368"/>
      <c r="EQ254" s="368"/>
      <c r="ER254" s="368"/>
      <c r="ES254" s="368"/>
      <c r="ET254" s="368"/>
      <c r="EU254" s="368"/>
      <c r="EV254" s="368"/>
      <c r="EW254" s="368"/>
      <c r="EX254" s="368"/>
      <c r="EY254" s="368"/>
      <c r="EZ254" s="368"/>
      <c r="FA254" s="368"/>
      <c r="FB254" s="368"/>
      <c r="FC254" s="368"/>
      <c r="FD254" s="368"/>
      <c r="FE254" s="368"/>
      <c r="FF254" s="368"/>
      <c r="FG254" s="368"/>
      <c r="FH254" s="368"/>
      <c r="FI254" s="368"/>
      <c r="FJ254" s="368"/>
      <c r="FK254" s="368"/>
      <c r="FL254" s="368"/>
      <c r="FM254" s="368"/>
      <c r="FN254" s="368"/>
      <c r="FO254" s="368"/>
      <c r="FP254" s="368"/>
      <c r="FQ254" s="368"/>
      <c r="FR254" s="368"/>
      <c r="FS254" s="368"/>
      <c r="FT254" s="368"/>
      <c r="FU254" s="368"/>
      <c r="FV254" s="368"/>
      <c r="FW254" s="368"/>
      <c r="FX254" s="368"/>
      <c r="FY254" s="368"/>
      <c r="FZ254" s="368"/>
      <c r="GA254" s="368"/>
      <c r="GB254" s="368"/>
      <c r="GC254" s="368"/>
      <c r="GD254" s="368"/>
      <c r="GE254" s="368"/>
      <c r="GF254" s="368"/>
      <c r="GG254" s="368"/>
      <c r="GH254" s="368"/>
      <c r="GI254" s="368"/>
      <c r="GJ254" s="368"/>
      <c r="GK254" s="368"/>
      <c r="GL254" s="368"/>
      <c r="GM254" s="368"/>
      <c r="GN254" s="368"/>
      <c r="GO254" s="368"/>
      <c r="GP254" s="368"/>
      <c r="GQ254" s="368"/>
      <c r="GR254" s="368"/>
      <c r="GS254" s="368"/>
      <c r="GT254" s="368"/>
      <c r="GU254" s="368"/>
      <c r="GV254" s="368"/>
      <c r="GW254" s="368"/>
      <c r="GX254" s="368"/>
      <c r="GY254" s="368"/>
      <c r="GZ254" s="368"/>
      <c r="HA254" s="368"/>
      <c r="HB254" s="368"/>
      <c r="HC254" s="368"/>
      <c r="HD254" s="368"/>
      <c r="HE254" s="368"/>
      <c r="HF254" s="368"/>
      <c r="HG254" s="368"/>
      <c r="HH254" s="368"/>
      <c r="HI254" s="368"/>
      <c r="HJ254" s="368"/>
      <c r="HK254" s="368"/>
      <c r="HL254" s="368"/>
      <c r="HM254" s="368"/>
      <c r="HN254" s="368"/>
      <c r="HO254" s="368"/>
      <c r="HP254" s="368"/>
      <c r="HQ254" s="368"/>
      <c r="HR254" s="368"/>
      <c r="HS254" s="368"/>
      <c r="HT254" s="368"/>
      <c r="HU254" s="368"/>
      <c r="HV254" s="368"/>
      <c r="HW254" s="368"/>
      <c r="HX254" s="368"/>
      <c r="HY254" s="368"/>
      <c r="HZ254" s="368"/>
      <c r="IA254" s="368"/>
      <c r="IB254" s="368"/>
      <c r="IC254" s="368"/>
      <c r="ID254" s="368"/>
      <c r="IE254" s="368"/>
      <c r="IF254" s="368"/>
      <c r="IG254" s="368"/>
      <c r="IH254" s="368"/>
      <c r="II254" s="368"/>
      <c r="IJ254" s="368"/>
      <c r="IK254" s="368"/>
      <c r="IL254" s="368"/>
      <c r="IM254" s="368"/>
      <c r="IN254" s="368"/>
      <c r="IO254" s="368"/>
      <c r="IP254" s="368"/>
      <c r="IQ254" s="368"/>
      <c r="IR254" s="368"/>
      <c r="IS254" s="368"/>
      <c r="IT254" s="368"/>
      <c r="IU254" s="368"/>
      <c r="IV254" s="368"/>
      <c r="IW254" s="368"/>
      <c r="IX254" s="368"/>
      <c r="IY254" s="368"/>
      <c r="IZ254" s="368"/>
      <c r="JA254" s="368"/>
      <c r="JB254" s="368"/>
      <c r="JC254" s="368"/>
      <c r="JD254" s="368"/>
      <c r="JE254" s="368"/>
      <c r="JF254" s="368"/>
      <c r="JG254" s="368"/>
      <c r="JH254" s="368"/>
      <c r="JI254" s="368"/>
      <c r="JJ254" s="368"/>
      <c r="JK254" s="368"/>
      <c r="JL254" s="368"/>
      <c r="JM254" s="368"/>
      <c r="JN254" s="368"/>
      <c r="JO254" s="368"/>
      <c r="JP254" s="368"/>
      <c r="JQ254" s="368"/>
      <c r="JR254" s="368"/>
      <c r="JS254" s="368"/>
      <c r="JT254" s="368"/>
      <c r="JU254" s="368"/>
      <c r="JV254" s="368"/>
      <c r="JW254" s="368"/>
      <c r="JX254" s="368"/>
      <c r="JY254" s="368"/>
      <c r="JZ254" s="368"/>
      <c r="KA254" s="368"/>
      <c r="KB254" s="368"/>
      <c r="KC254" s="368"/>
      <c r="KD254" s="368"/>
      <c r="KE254" s="368"/>
      <c r="KF254" s="368"/>
      <c r="KG254" s="368"/>
      <c r="KH254" s="368"/>
      <c r="KI254" s="368"/>
      <c r="KJ254" s="368"/>
      <c r="KK254" s="368"/>
    </row>
    <row r="255" spans="1:297" s="355" customFormat="1" ht="72" outlineLevel="1">
      <c r="A255" s="648"/>
      <c r="B255" s="572" t="s">
        <v>2141</v>
      </c>
      <c r="C255" s="183" t="s">
        <v>2142</v>
      </c>
      <c r="D255" s="197" t="s">
        <v>125</v>
      </c>
      <c r="E255" s="197" t="s">
        <v>1183</v>
      </c>
      <c r="F255" s="184" t="s">
        <v>1118</v>
      </c>
      <c r="G255" s="452">
        <v>6978</v>
      </c>
      <c r="H255" s="183" t="s">
        <v>1976</v>
      </c>
      <c r="I255" s="250">
        <v>2590.1</v>
      </c>
      <c r="J255" s="250">
        <v>2590.1</v>
      </c>
      <c r="K255" s="185">
        <v>0</v>
      </c>
      <c r="L255" s="250">
        <v>2072.08</v>
      </c>
      <c r="M255" s="250">
        <v>518.02</v>
      </c>
      <c r="N255" s="250">
        <v>518.02</v>
      </c>
      <c r="O255" s="198" t="s">
        <v>2361</v>
      </c>
      <c r="P255" s="183" t="s">
        <v>80</v>
      </c>
      <c r="Q255" s="453">
        <v>45169</v>
      </c>
      <c r="R255" s="183" t="s">
        <v>496</v>
      </c>
      <c r="S255" s="184" t="s">
        <v>2143</v>
      </c>
      <c r="T255" s="185">
        <v>0</v>
      </c>
      <c r="U255" s="185">
        <v>0</v>
      </c>
      <c r="V255" s="185">
        <v>518.02</v>
      </c>
      <c r="W255" s="185">
        <v>518.02</v>
      </c>
      <c r="X255" s="185">
        <v>518.02</v>
      </c>
      <c r="Y255" s="185">
        <v>0</v>
      </c>
      <c r="Z255" s="185">
        <v>0</v>
      </c>
      <c r="AA255" s="185">
        <v>0</v>
      </c>
      <c r="AB255" s="185">
        <v>0</v>
      </c>
      <c r="AC255" s="185">
        <v>518.02</v>
      </c>
      <c r="AD255" s="185">
        <v>0</v>
      </c>
      <c r="AE255" s="185">
        <v>0</v>
      </c>
      <c r="AF255" s="185">
        <v>0</v>
      </c>
      <c r="AG255" s="185">
        <v>0</v>
      </c>
      <c r="AH255" s="185">
        <v>0</v>
      </c>
      <c r="AI255" s="185">
        <v>0</v>
      </c>
      <c r="AJ255" s="185">
        <v>0</v>
      </c>
      <c r="AK255" s="185">
        <v>0</v>
      </c>
      <c r="AL255" s="185">
        <v>0</v>
      </c>
      <c r="AM255" s="185">
        <v>518.02</v>
      </c>
      <c r="AN255" s="185">
        <v>0</v>
      </c>
      <c r="AO255" s="185">
        <v>0</v>
      </c>
      <c r="AP255" s="185">
        <v>0</v>
      </c>
      <c r="AQ255" s="185">
        <v>0</v>
      </c>
      <c r="AR255" s="185">
        <v>0</v>
      </c>
      <c r="AS255" s="185">
        <v>0</v>
      </c>
      <c r="AT255" s="185">
        <v>0</v>
      </c>
      <c r="AU255" s="185">
        <v>0</v>
      </c>
      <c r="AV255" s="185">
        <v>0</v>
      </c>
      <c r="AW255" s="185">
        <v>0</v>
      </c>
      <c r="AX255" s="185">
        <v>0</v>
      </c>
      <c r="AY255" s="185">
        <v>0</v>
      </c>
      <c r="AZ255" s="185">
        <v>0</v>
      </c>
      <c r="BA255" s="185">
        <v>0</v>
      </c>
      <c r="BB255" s="185">
        <v>0</v>
      </c>
      <c r="BC255" s="185">
        <v>0</v>
      </c>
      <c r="BD255" s="185">
        <v>0</v>
      </c>
      <c r="BE255" s="185">
        <v>0</v>
      </c>
      <c r="BF255" s="185">
        <v>0</v>
      </c>
      <c r="BG255" s="185">
        <v>0</v>
      </c>
      <c r="BH255" s="185">
        <v>0</v>
      </c>
      <c r="BI255" s="185">
        <v>0</v>
      </c>
      <c r="BJ255" s="185">
        <v>0</v>
      </c>
      <c r="BK255" s="185">
        <v>0</v>
      </c>
      <c r="BL255" s="185">
        <v>0</v>
      </c>
      <c r="BM255" s="185">
        <v>0</v>
      </c>
      <c r="BN255" s="185">
        <v>0</v>
      </c>
      <c r="BO255" s="185">
        <v>0</v>
      </c>
      <c r="BP255" s="185">
        <v>0</v>
      </c>
      <c r="BQ255" s="185">
        <v>0</v>
      </c>
      <c r="BR255" s="185">
        <v>0</v>
      </c>
      <c r="BS255" s="185">
        <v>0</v>
      </c>
      <c r="BT255" s="185">
        <v>0</v>
      </c>
      <c r="BU255" s="185">
        <v>0</v>
      </c>
      <c r="BV255" s="185">
        <v>0</v>
      </c>
      <c r="BW255" s="185">
        <v>0</v>
      </c>
      <c r="BX255" s="250">
        <v>0</v>
      </c>
      <c r="BY255" s="185">
        <v>0</v>
      </c>
      <c r="BZ255" s="185">
        <v>0</v>
      </c>
      <c r="CA255" s="183" t="s">
        <v>1977</v>
      </c>
      <c r="CB255" s="183" t="s">
        <v>80</v>
      </c>
      <c r="CC255" s="27">
        <v>0</v>
      </c>
      <c r="CD255" s="27">
        <v>0</v>
      </c>
      <c r="CE255" s="27" t="s">
        <v>1975</v>
      </c>
      <c r="CF255" s="27"/>
      <c r="CG255" s="27" t="s">
        <v>2009</v>
      </c>
      <c r="CH255" s="27" t="s">
        <v>2696</v>
      </c>
      <c r="CI255" s="368"/>
      <c r="CJ255" s="368"/>
      <c r="CK255" s="368"/>
      <c r="CL255" s="368"/>
      <c r="CM255" s="368"/>
      <c r="CN255" s="368"/>
      <c r="CO255" s="368"/>
      <c r="CP255" s="368"/>
      <c r="CQ255" s="368"/>
      <c r="CR255" s="368"/>
      <c r="CS255" s="368"/>
      <c r="CT255" s="368"/>
      <c r="CU255" s="368"/>
      <c r="CV255" s="368"/>
      <c r="CW255" s="368"/>
      <c r="CX255" s="368"/>
      <c r="CY255" s="368"/>
      <c r="CZ255" s="368"/>
      <c r="DA255" s="368"/>
      <c r="DB255" s="368"/>
      <c r="DC255" s="368"/>
      <c r="DD255" s="368"/>
      <c r="DE255" s="368"/>
      <c r="DF255" s="368"/>
      <c r="DG255" s="368"/>
      <c r="DH255" s="368"/>
      <c r="DI255" s="368"/>
      <c r="DJ255" s="368"/>
      <c r="DK255" s="368"/>
      <c r="DL255" s="368"/>
      <c r="DM255" s="368"/>
      <c r="DN255" s="368"/>
      <c r="DO255" s="368"/>
      <c r="DP255" s="368"/>
      <c r="DQ255" s="368"/>
      <c r="DR255" s="368"/>
      <c r="DS255" s="368"/>
      <c r="DT255" s="368"/>
      <c r="DU255" s="368"/>
      <c r="DV255" s="368"/>
      <c r="DW255" s="368"/>
      <c r="DX255" s="368"/>
      <c r="DY255" s="368"/>
      <c r="DZ255" s="368"/>
      <c r="EA255" s="368"/>
      <c r="EB255" s="368"/>
      <c r="EC255" s="368"/>
      <c r="ED255" s="368"/>
      <c r="EE255" s="368"/>
      <c r="EF255" s="368"/>
      <c r="EG255" s="368"/>
      <c r="EH255" s="368"/>
      <c r="EI255" s="368"/>
      <c r="EJ255" s="368"/>
      <c r="EK255" s="368"/>
      <c r="EL255" s="368"/>
      <c r="EM255" s="368"/>
      <c r="EN255" s="368"/>
      <c r="EO255" s="368"/>
      <c r="EP255" s="368"/>
      <c r="EQ255" s="368"/>
      <c r="ER255" s="368"/>
      <c r="ES255" s="368"/>
      <c r="ET255" s="368"/>
      <c r="EU255" s="368"/>
      <c r="EV255" s="368"/>
      <c r="EW255" s="368"/>
      <c r="EX255" s="368"/>
      <c r="EY255" s="368"/>
      <c r="EZ255" s="368"/>
      <c r="FA255" s="368"/>
      <c r="FB255" s="368"/>
      <c r="FC255" s="368"/>
      <c r="FD255" s="368"/>
      <c r="FE255" s="368"/>
      <c r="FF255" s="368"/>
      <c r="FG255" s="368"/>
      <c r="FH255" s="368"/>
      <c r="FI255" s="368"/>
      <c r="FJ255" s="368"/>
      <c r="FK255" s="368"/>
      <c r="FL255" s="368"/>
      <c r="FM255" s="368"/>
      <c r="FN255" s="368"/>
      <c r="FO255" s="368"/>
      <c r="FP255" s="368"/>
      <c r="FQ255" s="368"/>
      <c r="FR255" s="368"/>
      <c r="FS255" s="368"/>
      <c r="FT255" s="368"/>
      <c r="FU255" s="368"/>
      <c r="FV255" s="368"/>
      <c r="FW255" s="368"/>
      <c r="FX255" s="368"/>
      <c r="FY255" s="368"/>
      <c r="FZ255" s="368"/>
      <c r="GA255" s="368"/>
      <c r="GB255" s="368"/>
      <c r="GC255" s="368"/>
      <c r="GD255" s="368"/>
      <c r="GE255" s="368"/>
      <c r="GF255" s="368"/>
      <c r="GG255" s="368"/>
      <c r="GH255" s="368"/>
      <c r="GI255" s="368"/>
      <c r="GJ255" s="368"/>
      <c r="GK255" s="368"/>
      <c r="GL255" s="368"/>
      <c r="GM255" s="368"/>
      <c r="GN255" s="368"/>
      <c r="GO255" s="368"/>
      <c r="GP255" s="368"/>
      <c r="GQ255" s="368"/>
      <c r="GR255" s="368"/>
      <c r="GS255" s="368"/>
      <c r="GT255" s="368"/>
      <c r="GU255" s="368"/>
      <c r="GV255" s="368"/>
      <c r="GW255" s="368"/>
      <c r="GX255" s="368"/>
      <c r="GY255" s="368"/>
      <c r="GZ255" s="368"/>
      <c r="HA255" s="368"/>
      <c r="HB255" s="368"/>
      <c r="HC255" s="368"/>
      <c r="HD255" s="368"/>
      <c r="HE255" s="368"/>
      <c r="HF255" s="368"/>
      <c r="HG255" s="368"/>
      <c r="HH255" s="368"/>
      <c r="HI255" s="368"/>
      <c r="HJ255" s="368"/>
      <c r="HK255" s="368"/>
      <c r="HL255" s="368"/>
      <c r="HM255" s="368"/>
      <c r="HN255" s="368"/>
      <c r="HO255" s="368"/>
      <c r="HP255" s="368"/>
      <c r="HQ255" s="368"/>
      <c r="HR255" s="368"/>
      <c r="HS255" s="368"/>
      <c r="HT255" s="368"/>
      <c r="HU255" s="368"/>
      <c r="HV255" s="368"/>
      <c r="HW255" s="368"/>
      <c r="HX255" s="368"/>
      <c r="HY255" s="368"/>
      <c r="HZ255" s="368"/>
      <c r="IA255" s="368"/>
      <c r="IB255" s="368"/>
      <c r="IC255" s="368"/>
      <c r="ID255" s="368"/>
      <c r="IE255" s="368"/>
      <c r="IF255" s="368"/>
      <c r="IG255" s="368"/>
      <c r="IH255" s="368"/>
      <c r="II255" s="368"/>
      <c r="IJ255" s="368"/>
      <c r="IK255" s="368"/>
      <c r="IL255" s="368"/>
      <c r="IM255" s="368"/>
      <c r="IN255" s="368"/>
      <c r="IO255" s="368"/>
      <c r="IP255" s="368"/>
      <c r="IQ255" s="368"/>
      <c r="IR255" s="368"/>
      <c r="IS255" s="368"/>
      <c r="IT255" s="368"/>
      <c r="IU255" s="368"/>
      <c r="IV255" s="368"/>
      <c r="IW255" s="368"/>
      <c r="IX255" s="368"/>
      <c r="IY255" s="368"/>
      <c r="IZ255" s="368"/>
      <c r="JA255" s="368"/>
      <c r="JB255" s="368"/>
      <c r="JC255" s="368"/>
      <c r="JD255" s="368"/>
      <c r="JE255" s="368"/>
      <c r="JF255" s="368"/>
      <c r="JG255" s="368"/>
      <c r="JH255" s="368"/>
      <c r="JI255" s="368"/>
      <c r="JJ255" s="368"/>
      <c r="JK255" s="368"/>
      <c r="JL255" s="368"/>
      <c r="JM255" s="368"/>
      <c r="JN255" s="368"/>
      <c r="JO255" s="368"/>
      <c r="JP255" s="368"/>
      <c r="JQ255" s="368"/>
      <c r="JR255" s="368"/>
      <c r="JS255" s="368"/>
      <c r="JT255" s="368"/>
      <c r="JU255" s="368"/>
      <c r="JV255" s="368"/>
      <c r="JW255" s="368"/>
      <c r="JX255" s="368"/>
      <c r="JY255" s="368"/>
      <c r="JZ255" s="368"/>
      <c r="KA255" s="368"/>
      <c r="KB255" s="368"/>
      <c r="KC255" s="368"/>
      <c r="KD255" s="368"/>
      <c r="KE255" s="368"/>
      <c r="KF255" s="368"/>
      <c r="KG255" s="368"/>
      <c r="KH255" s="368"/>
      <c r="KI255" s="368"/>
      <c r="KJ255" s="368"/>
      <c r="KK255" s="368"/>
    </row>
    <row r="256" spans="1:297" s="355" customFormat="1" ht="108" outlineLevel="1">
      <c r="A256" s="648"/>
      <c r="B256" s="572" t="s">
        <v>2144</v>
      </c>
      <c r="C256" s="183" t="s">
        <v>2145</v>
      </c>
      <c r="D256" s="197" t="s">
        <v>134</v>
      </c>
      <c r="E256" s="184" t="s">
        <v>1979</v>
      </c>
      <c r="F256" s="198">
        <v>61924008</v>
      </c>
      <c r="G256" s="452">
        <v>6937</v>
      </c>
      <c r="H256" s="183" t="s">
        <v>1976</v>
      </c>
      <c r="I256" s="250">
        <v>2050.643</v>
      </c>
      <c r="J256" s="250">
        <v>2050.643</v>
      </c>
      <c r="K256" s="185">
        <v>0</v>
      </c>
      <c r="L256" s="250">
        <v>1640.5144</v>
      </c>
      <c r="M256" s="250">
        <v>410.12860000000001</v>
      </c>
      <c r="N256" s="250">
        <v>410.12860000000001</v>
      </c>
      <c r="O256" s="198" t="s">
        <v>2361</v>
      </c>
      <c r="P256" s="183" t="s">
        <v>80</v>
      </c>
      <c r="Q256" s="453">
        <v>45169</v>
      </c>
      <c r="R256" s="183" t="s">
        <v>496</v>
      </c>
      <c r="S256" s="184" t="s">
        <v>2140</v>
      </c>
      <c r="T256" s="185">
        <v>0</v>
      </c>
      <c r="U256" s="185">
        <v>0</v>
      </c>
      <c r="V256" s="250">
        <v>410.12860000000001</v>
      </c>
      <c r="W256" s="185">
        <v>410.12860000000001</v>
      </c>
      <c r="X256" s="185">
        <v>410.12860000000001</v>
      </c>
      <c r="Y256" s="185">
        <v>0</v>
      </c>
      <c r="Z256" s="185">
        <v>0</v>
      </c>
      <c r="AA256" s="185">
        <v>0</v>
      </c>
      <c r="AB256" s="185">
        <v>0</v>
      </c>
      <c r="AC256" s="185">
        <v>410.12860000000001</v>
      </c>
      <c r="AD256" s="185">
        <v>0</v>
      </c>
      <c r="AE256" s="185">
        <v>0</v>
      </c>
      <c r="AF256" s="185">
        <v>0</v>
      </c>
      <c r="AG256" s="185">
        <v>0</v>
      </c>
      <c r="AH256" s="185">
        <v>0</v>
      </c>
      <c r="AI256" s="185">
        <v>0</v>
      </c>
      <c r="AJ256" s="185">
        <v>0</v>
      </c>
      <c r="AK256" s="185">
        <v>0</v>
      </c>
      <c r="AL256" s="185">
        <v>0</v>
      </c>
      <c r="AM256" s="185">
        <v>410.12860000000001</v>
      </c>
      <c r="AN256" s="185">
        <v>0</v>
      </c>
      <c r="AO256" s="185">
        <v>0</v>
      </c>
      <c r="AP256" s="185">
        <v>0</v>
      </c>
      <c r="AQ256" s="185">
        <v>0</v>
      </c>
      <c r="AR256" s="185">
        <v>0</v>
      </c>
      <c r="AS256" s="185">
        <v>0</v>
      </c>
      <c r="AT256" s="185">
        <v>0</v>
      </c>
      <c r="AU256" s="185">
        <v>0</v>
      </c>
      <c r="AV256" s="185">
        <v>0</v>
      </c>
      <c r="AW256" s="185">
        <v>0</v>
      </c>
      <c r="AX256" s="185">
        <v>0</v>
      </c>
      <c r="AY256" s="185">
        <v>0</v>
      </c>
      <c r="AZ256" s="185">
        <v>0</v>
      </c>
      <c r="BA256" s="185">
        <v>0</v>
      </c>
      <c r="BB256" s="185">
        <v>0</v>
      </c>
      <c r="BC256" s="185">
        <v>0</v>
      </c>
      <c r="BD256" s="185">
        <v>0</v>
      </c>
      <c r="BE256" s="185">
        <v>0</v>
      </c>
      <c r="BF256" s="185">
        <v>0</v>
      </c>
      <c r="BG256" s="185">
        <v>0</v>
      </c>
      <c r="BH256" s="185">
        <v>0</v>
      </c>
      <c r="BI256" s="185">
        <v>0</v>
      </c>
      <c r="BJ256" s="185">
        <v>0</v>
      </c>
      <c r="BK256" s="185">
        <v>0</v>
      </c>
      <c r="BL256" s="185">
        <v>0</v>
      </c>
      <c r="BM256" s="185">
        <v>0</v>
      </c>
      <c r="BN256" s="185">
        <v>0</v>
      </c>
      <c r="BO256" s="185">
        <v>0</v>
      </c>
      <c r="BP256" s="185">
        <v>0</v>
      </c>
      <c r="BQ256" s="185">
        <v>0</v>
      </c>
      <c r="BR256" s="185">
        <v>0</v>
      </c>
      <c r="BS256" s="185">
        <v>0</v>
      </c>
      <c r="BT256" s="185">
        <v>0</v>
      </c>
      <c r="BU256" s="185">
        <v>0</v>
      </c>
      <c r="BV256" s="185">
        <v>0</v>
      </c>
      <c r="BW256" s="185">
        <v>0</v>
      </c>
      <c r="BX256" s="250">
        <v>0</v>
      </c>
      <c r="BY256" s="185">
        <v>0</v>
      </c>
      <c r="BZ256" s="185">
        <v>0</v>
      </c>
      <c r="CA256" s="183" t="s">
        <v>1977</v>
      </c>
      <c r="CB256" s="183" t="s">
        <v>80</v>
      </c>
      <c r="CC256" s="27">
        <v>0</v>
      </c>
      <c r="CD256" s="27">
        <v>0</v>
      </c>
      <c r="CE256" s="27" t="s">
        <v>1975</v>
      </c>
      <c r="CF256" s="27"/>
      <c r="CG256" s="27" t="s">
        <v>2038</v>
      </c>
      <c r="CH256" s="27" t="s">
        <v>2696</v>
      </c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8"/>
      <c r="DG256" s="368"/>
      <c r="DH256" s="368"/>
      <c r="DI256" s="368"/>
      <c r="DJ256" s="368"/>
      <c r="DK256" s="368"/>
      <c r="DL256" s="368"/>
      <c r="DM256" s="368"/>
      <c r="DN256" s="368"/>
      <c r="DO256" s="368"/>
      <c r="DP256" s="368"/>
      <c r="DQ256" s="368"/>
      <c r="DR256" s="368"/>
      <c r="DS256" s="368"/>
      <c r="DT256" s="368"/>
      <c r="DU256" s="368"/>
      <c r="DV256" s="368"/>
      <c r="DW256" s="368"/>
      <c r="DX256" s="368"/>
      <c r="DY256" s="368"/>
      <c r="DZ256" s="368"/>
      <c r="EA256" s="368"/>
      <c r="EB256" s="368"/>
      <c r="EC256" s="368"/>
      <c r="ED256" s="368"/>
      <c r="EE256" s="368"/>
      <c r="EF256" s="368"/>
      <c r="EG256" s="368"/>
      <c r="EH256" s="368"/>
      <c r="EI256" s="368"/>
      <c r="EJ256" s="368"/>
      <c r="EK256" s="368"/>
      <c r="EL256" s="368"/>
      <c r="EM256" s="368"/>
      <c r="EN256" s="368"/>
      <c r="EO256" s="368"/>
      <c r="EP256" s="368"/>
      <c r="EQ256" s="368"/>
      <c r="ER256" s="368"/>
      <c r="ES256" s="368"/>
      <c r="ET256" s="368"/>
      <c r="EU256" s="368"/>
      <c r="EV256" s="368"/>
      <c r="EW256" s="368"/>
      <c r="EX256" s="368"/>
      <c r="EY256" s="368"/>
      <c r="EZ256" s="368"/>
      <c r="FA256" s="368"/>
      <c r="FB256" s="368"/>
      <c r="FC256" s="368"/>
      <c r="FD256" s="368"/>
      <c r="FE256" s="368"/>
      <c r="FF256" s="368"/>
      <c r="FG256" s="368"/>
      <c r="FH256" s="368"/>
      <c r="FI256" s="368"/>
      <c r="FJ256" s="368"/>
      <c r="FK256" s="368"/>
      <c r="FL256" s="368"/>
      <c r="FM256" s="368"/>
      <c r="FN256" s="368"/>
      <c r="FO256" s="368"/>
      <c r="FP256" s="368"/>
      <c r="FQ256" s="368"/>
      <c r="FR256" s="368"/>
      <c r="FS256" s="368"/>
      <c r="FT256" s="368"/>
      <c r="FU256" s="368"/>
      <c r="FV256" s="368"/>
      <c r="FW256" s="368"/>
      <c r="FX256" s="368"/>
      <c r="FY256" s="368"/>
      <c r="FZ256" s="368"/>
      <c r="GA256" s="368"/>
      <c r="GB256" s="368"/>
      <c r="GC256" s="368"/>
      <c r="GD256" s="368"/>
      <c r="GE256" s="368"/>
      <c r="GF256" s="368"/>
      <c r="GG256" s="368"/>
      <c r="GH256" s="368"/>
      <c r="GI256" s="368"/>
      <c r="GJ256" s="368"/>
      <c r="GK256" s="368"/>
      <c r="GL256" s="368"/>
      <c r="GM256" s="368"/>
      <c r="GN256" s="368"/>
      <c r="GO256" s="368"/>
      <c r="GP256" s="368"/>
      <c r="GQ256" s="368"/>
      <c r="GR256" s="368"/>
      <c r="GS256" s="368"/>
      <c r="GT256" s="368"/>
      <c r="GU256" s="368"/>
      <c r="GV256" s="368"/>
      <c r="GW256" s="368"/>
      <c r="GX256" s="368"/>
      <c r="GY256" s="368"/>
      <c r="GZ256" s="368"/>
      <c r="HA256" s="368"/>
      <c r="HB256" s="368"/>
      <c r="HC256" s="368"/>
      <c r="HD256" s="368"/>
      <c r="HE256" s="368"/>
      <c r="HF256" s="368"/>
      <c r="HG256" s="368"/>
      <c r="HH256" s="368"/>
      <c r="HI256" s="368"/>
      <c r="HJ256" s="368"/>
      <c r="HK256" s="368"/>
      <c r="HL256" s="368"/>
      <c r="HM256" s="368"/>
      <c r="HN256" s="368"/>
      <c r="HO256" s="368"/>
      <c r="HP256" s="368"/>
      <c r="HQ256" s="368"/>
      <c r="HR256" s="368"/>
      <c r="HS256" s="368"/>
      <c r="HT256" s="368"/>
      <c r="HU256" s="368"/>
      <c r="HV256" s="368"/>
      <c r="HW256" s="368"/>
      <c r="HX256" s="368"/>
      <c r="HY256" s="368"/>
      <c r="HZ256" s="368"/>
      <c r="IA256" s="368"/>
      <c r="IB256" s="368"/>
      <c r="IC256" s="368"/>
      <c r="ID256" s="368"/>
      <c r="IE256" s="368"/>
      <c r="IF256" s="368"/>
      <c r="IG256" s="368"/>
      <c r="IH256" s="368"/>
      <c r="II256" s="368"/>
      <c r="IJ256" s="368"/>
      <c r="IK256" s="368"/>
      <c r="IL256" s="368"/>
      <c r="IM256" s="368"/>
      <c r="IN256" s="368"/>
      <c r="IO256" s="368"/>
      <c r="IP256" s="368"/>
      <c r="IQ256" s="368"/>
      <c r="IR256" s="368"/>
      <c r="IS256" s="368"/>
      <c r="IT256" s="368"/>
      <c r="IU256" s="368"/>
      <c r="IV256" s="368"/>
      <c r="IW256" s="368"/>
      <c r="IX256" s="368"/>
      <c r="IY256" s="368"/>
      <c r="IZ256" s="368"/>
      <c r="JA256" s="368"/>
      <c r="JB256" s="368"/>
      <c r="JC256" s="368"/>
      <c r="JD256" s="368"/>
      <c r="JE256" s="368"/>
      <c r="JF256" s="368"/>
      <c r="JG256" s="368"/>
      <c r="JH256" s="368"/>
      <c r="JI256" s="368"/>
      <c r="JJ256" s="368"/>
      <c r="JK256" s="368"/>
      <c r="JL256" s="368"/>
      <c r="JM256" s="368"/>
      <c r="JN256" s="368"/>
      <c r="JO256" s="368"/>
      <c r="JP256" s="368"/>
      <c r="JQ256" s="368"/>
      <c r="JR256" s="368"/>
      <c r="JS256" s="368"/>
      <c r="JT256" s="368"/>
      <c r="JU256" s="368"/>
      <c r="JV256" s="368"/>
      <c r="JW256" s="368"/>
      <c r="JX256" s="368"/>
      <c r="JY256" s="368"/>
      <c r="JZ256" s="368"/>
      <c r="KA256" s="368"/>
      <c r="KB256" s="368"/>
      <c r="KC256" s="368"/>
      <c r="KD256" s="368"/>
      <c r="KE256" s="368"/>
      <c r="KF256" s="368"/>
      <c r="KG256" s="368"/>
      <c r="KH256" s="368"/>
      <c r="KI256" s="368"/>
      <c r="KJ256" s="368"/>
      <c r="KK256" s="368"/>
    </row>
    <row r="257" spans="1:297" s="355" customFormat="1" ht="72" outlineLevel="1">
      <c r="A257" s="648"/>
      <c r="B257" s="532" t="s">
        <v>2170</v>
      </c>
      <c r="C257" s="27" t="s">
        <v>2364</v>
      </c>
      <c r="D257" s="121" t="s">
        <v>125</v>
      </c>
      <c r="E257" s="121" t="s">
        <v>1183</v>
      </c>
      <c r="F257" s="121" t="s">
        <v>1118</v>
      </c>
      <c r="G257" s="253">
        <v>7311</v>
      </c>
      <c r="H257" s="27" t="s">
        <v>2171</v>
      </c>
      <c r="I257" s="509">
        <v>2830.3917999999999</v>
      </c>
      <c r="J257" s="509">
        <v>2830.3917999999999</v>
      </c>
      <c r="K257" s="34">
        <v>0</v>
      </c>
      <c r="L257" s="11">
        <v>2264.3134399999999</v>
      </c>
      <c r="M257" s="510">
        <v>566.07835999999998</v>
      </c>
      <c r="N257" s="510">
        <v>566.07835999999998</v>
      </c>
      <c r="O257" s="96" t="s">
        <v>2437</v>
      </c>
      <c r="P257" s="27" t="s">
        <v>80</v>
      </c>
      <c r="Q257" s="451">
        <v>45443</v>
      </c>
      <c r="R257" s="27" t="s">
        <v>693</v>
      </c>
      <c r="S257" s="10" t="s">
        <v>2823</v>
      </c>
      <c r="T257" s="34">
        <v>0</v>
      </c>
      <c r="U257" s="34">
        <v>0</v>
      </c>
      <c r="V257" s="401">
        <v>566.07835999999998</v>
      </c>
      <c r="W257" s="34">
        <v>566.07835999999998</v>
      </c>
      <c r="X257" s="34">
        <v>0</v>
      </c>
      <c r="Y257" s="511">
        <v>0</v>
      </c>
      <c r="Z257" s="511">
        <v>0</v>
      </c>
      <c r="AA257" s="511">
        <v>0</v>
      </c>
      <c r="AB257" s="511">
        <v>0</v>
      </c>
      <c r="AC257" s="34">
        <v>566.07835999999998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0</v>
      </c>
      <c r="AZ257" s="34">
        <v>0</v>
      </c>
      <c r="BA257" s="34">
        <v>0</v>
      </c>
      <c r="BB257" s="34">
        <v>566.07835999999998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510">
        <v>0</v>
      </c>
      <c r="BY257" s="34">
        <v>0</v>
      </c>
      <c r="BZ257" s="34">
        <v>0</v>
      </c>
      <c r="CA257" s="27" t="s">
        <v>2172</v>
      </c>
      <c r="CB257" s="27" t="s">
        <v>80</v>
      </c>
      <c r="CC257" s="27">
        <v>0</v>
      </c>
      <c r="CD257" s="27">
        <v>0</v>
      </c>
      <c r="CE257" s="27" t="s">
        <v>1975</v>
      </c>
      <c r="CF257" s="27"/>
      <c r="CG257" s="27" t="s">
        <v>2009</v>
      </c>
      <c r="CH257" s="27" t="s">
        <v>2696</v>
      </c>
      <c r="CI257" s="368"/>
      <c r="CJ257" s="368"/>
      <c r="CK257" s="368"/>
      <c r="CL257" s="368"/>
      <c r="CM257" s="368"/>
      <c r="CN257" s="368"/>
      <c r="CO257" s="368"/>
      <c r="CP257" s="368"/>
      <c r="CQ257" s="368"/>
      <c r="CR257" s="368"/>
      <c r="CS257" s="368"/>
      <c r="CT257" s="368"/>
      <c r="CU257" s="368"/>
      <c r="CV257" s="368"/>
      <c r="CW257" s="368"/>
      <c r="CX257" s="368"/>
      <c r="CY257" s="368"/>
      <c r="CZ257" s="368"/>
      <c r="DA257" s="368"/>
      <c r="DB257" s="368"/>
      <c r="DC257" s="368"/>
      <c r="DD257" s="368"/>
      <c r="DE257" s="368"/>
      <c r="DF257" s="368"/>
      <c r="DG257" s="368"/>
      <c r="DH257" s="368"/>
      <c r="DI257" s="368"/>
      <c r="DJ257" s="368"/>
      <c r="DK257" s="368"/>
      <c r="DL257" s="368"/>
      <c r="DM257" s="368"/>
      <c r="DN257" s="368"/>
      <c r="DO257" s="368"/>
      <c r="DP257" s="368"/>
      <c r="DQ257" s="368"/>
      <c r="DR257" s="368"/>
      <c r="DS257" s="368"/>
      <c r="DT257" s="368"/>
      <c r="DU257" s="368"/>
      <c r="DV257" s="368"/>
      <c r="DW257" s="368"/>
      <c r="DX257" s="368"/>
      <c r="DY257" s="368"/>
      <c r="DZ257" s="368"/>
      <c r="EA257" s="368"/>
      <c r="EB257" s="368"/>
      <c r="EC257" s="368"/>
      <c r="ED257" s="368"/>
      <c r="EE257" s="368"/>
      <c r="EF257" s="368"/>
      <c r="EG257" s="368"/>
      <c r="EH257" s="368"/>
      <c r="EI257" s="368"/>
      <c r="EJ257" s="368"/>
      <c r="EK257" s="368"/>
      <c r="EL257" s="368"/>
      <c r="EM257" s="368"/>
      <c r="EN257" s="368"/>
      <c r="EO257" s="368"/>
      <c r="EP257" s="368"/>
      <c r="EQ257" s="368"/>
      <c r="ER257" s="368"/>
      <c r="ES257" s="368"/>
      <c r="ET257" s="368"/>
      <c r="EU257" s="368"/>
      <c r="EV257" s="368"/>
      <c r="EW257" s="368"/>
      <c r="EX257" s="368"/>
      <c r="EY257" s="368"/>
      <c r="EZ257" s="368"/>
      <c r="FA257" s="368"/>
      <c r="FB257" s="368"/>
      <c r="FC257" s="368"/>
      <c r="FD257" s="368"/>
      <c r="FE257" s="368"/>
      <c r="FF257" s="368"/>
      <c r="FG257" s="368"/>
      <c r="FH257" s="368"/>
      <c r="FI257" s="368"/>
      <c r="FJ257" s="368"/>
      <c r="FK257" s="368"/>
      <c r="FL257" s="368"/>
      <c r="FM257" s="368"/>
      <c r="FN257" s="368"/>
      <c r="FO257" s="368"/>
      <c r="FP257" s="368"/>
      <c r="FQ257" s="368"/>
      <c r="FR257" s="368"/>
      <c r="FS257" s="368"/>
      <c r="FT257" s="368"/>
      <c r="FU257" s="368"/>
      <c r="FV257" s="368"/>
      <c r="FW257" s="368"/>
      <c r="FX257" s="368"/>
      <c r="FY257" s="368"/>
      <c r="FZ257" s="368"/>
      <c r="GA257" s="368"/>
      <c r="GB257" s="368"/>
      <c r="GC257" s="368"/>
      <c r="GD257" s="368"/>
      <c r="GE257" s="368"/>
      <c r="GF257" s="368"/>
      <c r="GG257" s="368"/>
      <c r="GH257" s="368"/>
      <c r="GI257" s="368"/>
      <c r="GJ257" s="368"/>
      <c r="GK257" s="368"/>
      <c r="GL257" s="368"/>
      <c r="GM257" s="368"/>
      <c r="GN257" s="368"/>
      <c r="GO257" s="368"/>
      <c r="GP257" s="368"/>
      <c r="GQ257" s="368"/>
      <c r="GR257" s="368"/>
      <c r="GS257" s="368"/>
      <c r="GT257" s="368"/>
      <c r="GU257" s="368"/>
      <c r="GV257" s="368"/>
      <c r="GW257" s="368"/>
      <c r="GX257" s="368"/>
      <c r="GY257" s="368"/>
      <c r="GZ257" s="368"/>
      <c r="HA257" s="368"/>
      <c r="HB257" s="368"/>
      <c r="HC257" s="368"/>
      <c r="HD257" s="368"/>
      <c r="HE257" s="368"/>
      <c r="HF257" s="368"/>
      <c r="HG257" s="368"/>
      <c r="HH257" s="368"/>
      <c r="HI257" s="368"/>
      <c r="HJ257" s="368"/>
      <c r="HK257" s="368"/>
      <c r="HL257" s="368"/>
      <c r="HM257" s="368"/>
      <c r="HN257" s="368"/>
      <c r="HO257" s="368"/>
      <c r="HP257" s="368"/>
      <c r="HQ257" s="368"/>
      <c r="HR257" s="368"/>
      <c r="HS257" s="368"/>
      <c r="HT257" s="368"/>
      <c r="HU257" s="368"/>
      <c r="HV257" s="368"/>
      <c r="HW257" s="368"/>
      <c r="HX257" s="368"/>
      <c r="HY257" s="368"/>
      <c r="HZ257" s="368"/>
      <c r="IA257" s="368"/>
      <c r="IB257" s="368"/>
      <c r="IC257" s="368"/>
      <c r="ID257" s="368"/>
      <c r="IE257" s="368"/>
      <c r="IF257" s="368"/>
      <c r="IG257" s="368"/>
      <c r="IH257" s="368"/>
      <c r="II257" s="368"/>
      <c r="IJ257" s="368"/>
      <c r="IK257" s="368"/>
      <c r="IL257" s="368"/>
      <c r="IM257" s="368"/>
      <c r="IN257" s="368"/>
      <c r="IO257" s="368"/>
      <c r="IP257" s="368"/>
      <c r="IQ257" s="368"/>
      <c r="IR257" s="368"/>
      <c r="IS257" s="368"/>
      <c r="IT257" s="368"/>
      <c r="IU257" s="368"/>
      <c r="IV257" s="368"/>
      <c r="IW257" s="368"/>
      <c r="IX257" s="368"/>
      <c r="IY257" s="368"/>
      <c r="IZ257" s="368"/>
      <c r="JA257" s="368"/>
      <c r="JB257" s="368"/>
      <c r="JC257" s="368"/>
      <c r="JD257" s="368"/>
      <c r="JE257" s="368"/>
      <c r="JF257" s="368"/>
      <c r="JG257" s="368"/>
      <c r="JH257" s="368"/>
      <c r="JI257" s="368"/>
      <c r="JJ257" s="368"/>
      <c r="JK257" s="368"/>
      <c r="JL257" s="368"/>
      <c r="JM257" s="368"/>
      <c r="JN257" s="368"/>
      <c r="JO257" s="368"/>
      <c r="JP257" s="368"/>
      <c r="JQ257" s="368"/>
      <c r="JR257" s="368"/>
      <c r="JS257" s="368"/>
      <c r="JT257" s="368"/>
      <c r="JU257" s="368"/>
      <c r="JV257" s="368"/>
      <c r="JW257" s="368"/>
      <c r="JX257" s="368"/>
      <c r="JY257" s="368"/>
      <c r="JZ257" s="368"/>
      <c r="KA257" s="368"/>
      <c r="KB257" s="368"/>
      <c r="KC257" s="368"/>
      <c r="KD257" s="368"/>
      <c r="KE257" s="368"/>
      <c r="KF257" s="368"/>
      <c r="KG257" s="368"/>
      <c r="KH257" s="368"/>
      <c r="KI257" s="368"/>
      <c r="KJ257" s="368"/>
      <c r="KK257" s="368"/>
    </row>
    <row r="258" spans="1:297" s="355" customFormat="1" ht="72" outlineLevel="1">
      <c r="A258" s="648"/>
      <c r="B258" s="532" t="s">
        <v>2173</v>
      </c>
      <c r="C258" s="27" t="s">
        <v>2365</v>
      </c>
      <c r="D258" s="121" t="s">
        <v>150</v>
      </c>
      <c r="E258" s="121" t="s">
        <v>1185</v>
      </c>
      <c r="F258" s="96">
        <v>61100412</v>
      </c>
      <c r="G258" s="253">
        <v>7320</v>
      </c>
      <c r="H258" s="27" t="s">
        <v>2171</v>
      </c>
      <c r="I258" s="509">
        <v>2935.2</v>
      </c>
      <c r="J258" s="509">
        <v>2935.2</v>
      </c>
      <c r="K258" s="34">
        <v>0</v>
      </c>
      <c r="L258" s="11">
        <v>2348.16</v>
      </c>
      <c r="M258" s="401">
        <v>587.04</v>
      </c>
      <c r="N258" s="401">
        <v>587.04</v>
      </c>
      <c r="O258" s="96" t="s">
        <v>2437</v>
      </c>
      <c r="P258" s="27" t="s">
        <v>80</v>
      </c>
      <c r="Q258" s="451">
        <v>45443</v>
      </c>
      <c r="R258" s="27" t="s">
        <v>693</v>
      </c>
      <c r="S258" s="10" t="s">
        <v>2824</v>
      </c>
      <c r="T258" s="34">
        <v>0</v>
      </c>
      <c r="U258" s="34">
        <v>0</v>
      </c>
      <c r="V258" s="401">
        <v>587.04</v>
      </c>
      <c r="W258" s="34">
        <v>587.04</v>
      </c>
      <c r="X258" s="34">
        <v>0</v>
      </c>
      <c r="Y258" s="511">
        <v>0</v>
      </c>
      <c r="Z258" s="511">
        <v>0</v>
      </c>
      <c r="AA258" s="511">
        <v>0</v>
      </c>
      <c r="AB258" s="511">
        <v>0</v>
      </c>
      <c r="AC258" s="34">
        <v>587.04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4">
        <v>0</v>
      </c>
      <c r="AZ258" s="34">
        <v>0</v>
      </c>
      <c r="BA258" s="34">
        <v>0</v>
      </c>
      <c r="BB258" s="34">
        <v>587.04</v>
      </c>
      <c r="BC258" s="34">
        <v>0</v>
      </c>
      <c r="BD258" s="34">
        <v>0</v>
      </c>
      <c r="BE258" s="34">
        <v>0</v>
      </c>
      <c r="BF258" s="34">
        <v>0</v>
      </c>
      <c r="BG258" s="34">
        <v>0</v>
      </c>
      <c r="BH258" s="34">
        <v>0</v>
      </c>
      <c r="BI258" s="34">
        <v>0</v>
      </c>
      <c r="BJ258" s="34">
        <v>0</v>
      </c>
      <c r="BK258" s="34">
        <v>0</v>
      </c>
      <c r="BL258" s="34">
        <v>0</v>
      </c>
      <c r="BM258" s="34">
        <v>0</v>
      </c>
      <c r="BN258" s="34">
        <v>0</v>
      </c>
      <c r="BO258" s="34">
        <v>0</v>
      </c>
      <c r="BP258" s="34">
        <v>0</v>
      </c>
      <c r="BQ258" s="34">
        <v>0</v>
      </c>
      <c r="BR258" s="34">
        <v>0</v>
      </c>
      <c r="BS258" s="34">
        <v>0</v>
      </c>
      <c r="BT258" s="34">
        <v>0</v>
      </c>
      <c r="BU258" s="34">
        <v>0</v>
      </c>
      <c r="BV258" s="34">
        <v>0</v>
      </c>
      <c r="BW258" s="34">
        <v>0</v>
      </c>
      <c r="BX258" s="401">
        <v>0</v>
      </c>
      <c r="BY258" s="34">
        <v>0</v>
      </c>
      <c r="BZ258" s="34">
        <v>0</v>
      </c>
      <c r="CA258" s="27" t="s">
        <v>2172</v>
      </c>
      <c r="CB258" s="27" t="s">
        <v>80</v>
      </c>
      <c r="CC258" s="27">
        <v>0</v>
      </c>
      <c r="CD258" s="27">
        <v>0</v>
      </c>
      <c r="CE258" s="27" t="s">
        <v>1975</v>
      </c>
      <c r="CF258" s="27"/>
      <c r="CG258" s="27" t="s">
        <v>2024</v>
      </c>
      <c r="CH258" s="27" t="s">
        <v>2696</v>
      </c>
      <c r="CI258" s="368"/>
      <c r="CJ258" s="368"/>
      <c r="CK258" s="368"/>
      <c r="CL258" s="368"/>
      <c r="CM258" s="368"/>
      <c r="CN258" s="368"/>
      <c r="CO258" s="368"/>
      <c r="CP258" s="368"/>
      <c r="CQ258" s="368"/>
      <c r="CR258" s="368"/>
      <c r="CS258" s="368"/>
      <c r="CT258" s="368"/>
      <c r="CU258" s="368"/>
      <c r="CV258" s="368"/>
      <c r="CW258" s="368"/>
      <c r="CX258" s="368"/>
      <c r="CY258" s="368"/>
      <c r="CZ258" s="368"/>
      <c r="DA258" s="368"/>
      <c r="DB258" s="368"/>
      <c r="DC258" s="368"/>
      <c r="DD258" s="368"/>
      <c r="DE258" s="368"/>
      <c r="DF258" s="368"/>
      <c r="DG258" s="368"/>
      <c r="DH258" s="368"/>
      <c r="DI258" s="368"/>
      <c r="DJ258" s="368"/>
      <c r="DK258" s="368"/>
      <c r="DL258" s="368"/>
      <c r="DM258" s="368"/>
      <c r="DN258" s="368"/>
      <c r="DO258" s="368"/>
      <c r="DP258" s="368"/>
      <c r="DQ258" s="368"/>
      <c r="DR258" s="368"/>
      <c r="DS258" s="368"/>
      <c r="DT258" s="368"/>
      <c r="DU258" s="368"/>
      <c r="DV258" s="368"/>
      <c r="DW258" s="368"/>
      <c r="DX258" s="368"/>
      <c r="DY258" s="368"/>
      <c r="DZ258" s="368"/>
      <c r="EA258" s="368"/>
      <c r="EB258" s="368"/>
      <c r="EC258" s="368"/>
      <c r="ED258" s="368"/>
      <c r="EE258" s="368"/>
      <c r="EF258" s="368"/>
      <c r="EG258" s="368"/>
      <c r="EH258" s="368"/>
      <c r="EI258" s="368"/>
      <c r="EJ258" s="368"/>
      <c r="EK258" s="368"/>
      <c r="EL258" s="368"/>
      <c r="EM258" s="368"/>
      <c r="EN258" s="368"/>
      <c r="EO258" s="368"/>
      <c r="EP258" s="368"/>
      <c r="EQ258" s="368"/>
      <c r="ER258" s="368"/>
      <c r="ES258" s="368"/>
      <c r="ET258" s="368"/>
      <c r="EU258" s="368"/>
      <c r="EV258" s="368"/>
      <c r="EW258" s="368"/>
      <c r="EX258" s="368"/>
      <c r="EY258" s="368"/>
      <c r="EZ258" s="368"/>
      <c r="FA258" s="368"/>
      <c r="FB258" s="368"/>
      <c r="FC258" s="368"/>
      <c r="FD258" s="368"/>
      <c r="FE258" s="368"/>
      <c r="FF258" s="368"/>
      <c r="FG258" s="368"/>
      <c r="FH258" s="368"/>
      <c r="FI258" s="368"/>
      <c r="FJ258" s="368"/>
      <c r="FK258" s="368"/>
      <c r="FL258" s="368"/>
      <c r="FM258" s="368"/>
      <c r="FN258" s="368"/>
      <c r="FO258" s="368"/>
      <c r="FP258" s="368"/>
      <c r="FQ258" s="368"/>
      <c r="FR258" s="368"/>
      <c r="FS258" s="368"/>
      <c r="FT258" s="368"/>
      <c r="FU258" s="368"/>
      <c r="FV258" s="368"/>
      <c r="FW258" s="368"/>
      <c r="FX258" s="368"/>
      <c r="FY258" s="368"/>
      <c r="FZ258" s="368"/>
      <c r="GA258" s="368"/>
      <c r="GB258" s="368"/>
      <c r="GC258" s="368"/>
      <c r="GD258" s="368"/>
      <c r="GE258" s="368"/>
      <c r="GF258" s="368"/>
      <c r="GG258" s="368"/>
      <c r="GH258" s="368"/>
      <c r="GI258" s="368"/>
      <c r="GJ258" s="368"/>
      <c r="GK258" s="368"/>
      <c r="GL258" s="368"/>
      <c r="GM258" s="368"/>
      <c r="GN258" s="368"/>
      <c r="GO258" s="368"/>
      <c r="GP258" s="368"/>
      <c r="GQ258" s="368"/>
      <c r="GR258" s="368"/>
      <c r="GS258" s="368"/>
      <c r="GT258" s="368"/>
      <c r="GU258" s="368"/>
      <c r="GV258" s="368"/>
      <c r="GW258" s="368"/>
      <c r="GX258" s="368"/>
      <c r="GY258" s="368"/>
      <c r="GZ258" s="368"/>
      <c r="HA258" s="368"/>
      <c r="HB258" s="368"/>
      <c r="HC258" s="368"/>
      <c r="HD258" s="368"/>
      <c r="HE258" s="368"/>
      <c r="HF258" s="368"/>
      <c r="HG258" s="368"/>
      <c r="HH258" s="368"/>
      <c r="HI258" s="368"/>
      <c r="HJ258" s="368"/>
      <c r="HK258" s="368"/>
      <c r="HL258" s="368"/>
      <c r="HM258" s="368"/>
      <c r="HN258" s="368"/>
      <c r="HO258" s="368"/>
      <c r="HP258" s="368"/>
      <c r="HQ258" s="368"/>
      <c r="HR258" s="368"/>
      <c r="HS258" s="368"/>
      <c r="HT258" s="368"/>
      <c r="HU258" s="368"/>
      <c r="HV258" s="368"/>
      <c r="HW258" s="368"/>
      <c r="HX258" s="368"/>
      <c r="HY258" s="368"/>
      <c r="HZ258" s="368"/>
      <c r="IA258" s="368"/>
      <c r="IB258" s="368"/>
      <c r="IC258" s="368"/>
      <c r="ID258" s="368"/>
      <c r="IE258" s="368"/>
      <c r="IF258" s="368"/>
      <c r="IG258" s="368"/>
      <c r="IH258" s="368"/>
      <c r="II258" s="368"/>
      <c r="IJ258" s="368"/>
      <c r="IK258" s="368"/>
      <c r="IL258" s="368"/>
      <c r="IM258" s="368"/>
      <c r="IN258" s="368"/>
      <c r="IO258" s="368"/>
      <c r="IP258" s="368"/>
      <c r="IQ258" s="368"/>
      <c r="IR258" s="368"/>
      <c r="IS258" s="368"/>
      <c r="IT258" s="368"/>
      <c r="IU258" s="368"/>
      <c r="IV258" s="368"/>
      <c r="IW258" s="368"/>
      <c r="IX258" s="368"/>
      <c r="IY258" s="368"/>
      <c r="IZ258" s="368"/>
      <c r="JA258" s="368"/>
      <c r="JB258" s="368"/>
      <c r="JC258" s="368"/>
      <c r="JD258" s="368"/>
      <c r="JE258" s="368"/>
      <c r="JF258" s="368"/>
      <c r="JG258" s="368"/>
      <c r="JH258" s="368"/>
      <c r="JI258" s="368"/>
      <c r="JJ258" s="368"/>
      <c r="JK258" s="368"/>
      <c r="JL258" s="368"/>
      <c r="JM258" s="368"/>
      <c r="JN258" s="368"/>
      <c r="JO258" s="368"/>
      <c r="JP258" s="368"/>
      <c r="JQ258" s="368"/>
      <c r="JR258" s="368"/>
      <c r="JS258" s="368"/>
      <c r="JT258" s="368"/>
      <c r="JU258" s="368"/>
      <c r="JV258" s="368"/>
      <c r="JW258" s="368"/>
      <c r="JX258" s="368"/>
      <c r="JY258" s="368"/>
      <c r="JZ258" s="368"/>
      <c r="KA258" s="368"/>
      <c r="KB258" s="368"/>
      <c r="KC258" s="368"/>
      <c r="KD258" s="368"/>
      <c r="KE258" s="368"/>
      <c r="KF258" s="368"/>
      <c r="KG258" s="368"/>
      <c r="KH258" s="368"/>
      <c r="KI258" s="368"/>
      <c r="KJ258" s="368"/>
      <c r="KK258" s="368"/>
    </row>
    <row r="259" spans="1:297" s="355" customFormat="1" ht="90" outlineLevel="1">
      <c r="A259" s="648"/>
      <c r="B259" s="572" t="s">
        <v>2417</v>
      </c>
      <c r="C259" s="183" t="s">
        <v>2418</v>
      </c>
      <c r="D259" s="197" t="s">
        <v>2177</v>
      </c>
      <c r="E259" s="197" t="s">
        <v>1193</v>
      </c>
      <c r="F259" s="198">
        <v>66711</v>
      </c>
      <c r="G259" s="452">
        <v>7420</v>
      </c>
      <c r="H259" s="183" t="s">
        <v>2171</v>
      </c>
      <c r="I259" s="512">
        <v>1435.0769700000001</v>
      </c>
      <c r="J259" s="512">
        <v>1435.0769700000001</v>
      </c>
      <c r="K259" s="185">
        <v>0</v>
      </c>
      <c r="L259" s="250">
        <v>1148.06158</v>
      </c>
      <c r="M259" s="513">
        <v>287.01539000000002</v>
      </c>
      <c r="N259" s="513">
        <v>287.01539000000002</v>
      </c>
      <c r="O259" s="198" t="s">
        <v>2366</v>
      </c>
      <c r="P259" s="183" t="s">
        <v>80</v>
      </c>
      <c r="Q259" s="453">
        <v>45260</v>
      </c>
      <c r="R259" s="183" t="s">
        <v>496</v>
      </c>
      <c r="S259" s="184" t="s">
        <v>2419</v>
      </c>
      <c r="T259" s="185">
        <v>0</v>
      </c>
      <c r="U259" s="185">
        <v>0</v>
      </c>
      <c r="V259" s="185">
        <v>287.01539000000002</v>
      </c>
      <c r="W259" s="185">
        <v>287.01539000000002</v>
      </c>
      <c r="X259" s="185">
        <v>287.01539000000002</v>
      </c>
      <c r="Y259" s="514">
        <v>0</v>
      </c>
      <c r="Z259" s="514">
        <v>0</v>
      </c>
      <c r="AA259" s="514">
        <v>0</v>
      </c>
      <c r="AB259" s="514">
        <v>0</v>
      </c>
      <c r="AC259" s="185">
        <v>287.01539000000002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287.01539000000002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185">
        <v>0</v>
      </c>
      <c r="BK259" s="185">
        <v>0</v>
      </c>
      <c r="BL259" s="185">
        <v>0</v>
      </c>
      <c r="BM259" s="185">
        <v>0</v>
      </c>
      <c r="BN259" s="185">
        <v>0</v>
      </c>
      <c r="BO259" s="185">
        <v>0</v>
      </c>
      <c r="BP259" s="185">
        <v>0</v>
      </c>
      <c r="BQ259" s="185">
        <v>0</v>
      </c>
      <c r="BR259" s="185">
        <v>0</v>
      </c>
      <c r="BS259" s="185">
        <v>0</v>
      </c>
      <c r="BT259" s="185">
        <v>0</v>
      </c>
      <c r="BU259" s="185">
        <v>0</v>
      </c>
      <c r="BV259" s="185">
        <v>0</v>
      </c>
      <c r="BW259" s="185">
        <v>0</v>
      </c>
      <c r="BX259" s="513">
        <v>0</v>
      </c>
      <c r="BY259" s="185">
        <v>0</v>
      </c>
      <c r="BZ259" s="185">
        <v>0</v>
      </c>
      <c r="CA259" s="183" t="s">
        <v>2172</v>
      </c>
      <c r="CB259" s="183" t="s">
        <v>80</v>
      </c>
      <c r="CC259" s="27">
        <v>0</v>
      </c>
      <c r="CD259" s="27">
        <v>0</v>
      </c>
      <c r="CE259" s="27" t="s">
        <v>1975</v>
      </c>
      <c r="CF259" s="27"/>
      <c r="CG259" s="27" t="s">
        <v>2011</v>
      </c>
      <c r="CH259" s="27" t="s">
        <v>2696</v>
      </c>
      <c r="CI259" s="368"/>
      <c r="CJ259" s="368"/>
      <c r="CK259" s="368"/>
      <c r="CL259" s="368"/>
      <c r="CM259" s="368"/>
      <c r="CN259" s="368"/>
      <c r="CO259" s="368"/>
      <c r="CP259" s="368"/>
      <c r="CQ259" s="368"/>
      <c r="CR259" s="368"/>
      <c r="CS259" s="368"/>
      <c r="CT259" s="368"/>
      <c r="CU259" s="368"/>
      <c r="CV259" s="368"/>
      <c r="CW259" s="368"/>
      <c r="CX259" s="368"/>
      <c r="CY259" s="368"/>
      <c r="CZ259" s="368"/>
      <c r="DA259" s="368"/>
      <c r="DB259" s="368"/>
      <c r="DC259" s="368"/>
      <c r="DD259" s="368"/>
      <c r="DE259" s="368"/>
      <c r="DF259" s="368"/>
      <c r="DG259" s="368"/>
      <c r="DH259" s="368"/>
      <c r="DI259" s="368"/>
      <c r="DJ259" s="368"/>
      <c r="DK259" s="368"/>
      <c r="DL259" s="368"/>
      <c r="DM259" s="368"/>
      <c r="DN259" s="368"/>
      <c r="DO259" s="368"/>
      <c r="DP259" s="368"/>
      <c r="DQ259" s="368"/>
      <c r="DR259" s="368"/>
      <c r="DS259" s="368"/>
      <c r="DT259" s="368"/>
      <c r="DU259" s="368"/>
      <c r="DV259" s="368"/>
      <c r="DW259" s="368"/>
      <c r="DX259" s="368"/>
      <c r="DY259" s="368"/>
      <c r="DZ259" s="368"/>
      <c r="EA259" s="368"/>
      <c r="EB259" s="368"/>
      <c r="EC259" s="368"/>
      <c r="ED259" s="368"/>
      <c r="EE259" s="368"/>
      <c r="EF259" s="368"/>
      <c r="EG259" s="368"/>
      <c r="EH259" s="368"/>
      <c r="EI259" s="368"/>
      <c r="EJ259" s="368"/>
      <c r="EK259" s="368"/>
      <c r="EL259" s="368"/>
      <c r="EM259" s="368"/>
      <c r="EN259" s="368"/>
      <c r="EO259" s="368"/>
      <c r="EP259" s="368"/>
      <c r="EQ259" s="368"/>
      <c r="ER259" s="368"/>
      <c r="ES259" s="368"/>
      <c r="ET259" s="368"/>
      <c r="EU259" s="368"/>
      <c r="EV259" s="368"/>
      <c r="EW259" s="368"/>
      <c r="EX259" s="368"/>
      <c r="EY259" s="368"/>
      <c r="EZ259" s="368"/>
      <c r="FA259" s="368"/>
      <c r="FB259" s="368"/>
      <c r="FC259" s="368"/>
      <c r="FD259" s="368"/>
      <c r="FE259" s="368"/>
      <c r="FF259" s="368"/>
      <c r="FG259" s="368"/>
      <c r="FH259" s="368"/>
      <c r="FI259" s="368"/>
      <c r="FJ259" s="368"/>
      <c r="FK259" s="368"/>
      <c r="FL259" s="368"/>
      <c r="FM259" s="368"/>
      <c r="FN259" s="368"/>
      <c r="FO259" s="368"/>
      <c r="FP259" s="368"/>
      <c r="FQ259" s="368"/>
      <c r="FR259" s="368"/>
      <c r="FS259" s="368"/>
      <c r="FT259" s="368"/>
      <c r="FU259" s="368"/>
      <c r="FV259" s="368"/>
      <c r="FW259" s="368"/>
      <c r="FX259" s="368"/>
      <c r="FY259" s="368"/>
      <c r="FZ259" s="368"/>
      <c r="GA259" s="368"/>
      <c r="GB259" s="368"/>
      <c r="GC259" s="368"/>
      <c r="GD259" s="368"/>
      <c r="GE259" s="368"/>
      <c r="GF259" s="368"/>
      <c r="GG259" s="368"/>
      <c r="GH259" s="368"/>
      <c r="GI259" s="368"/>
      <c r="GJ259" s="368"/>
      <c r="GK259" s="368"/>
      <c r="GL259" s="368"/>
      <c r="GM259" s="368"/>
      <c r="GN259" s="368"/>
      <c r="GO259" s="368"/>
      <c r="GP259" s="368"/>
      <c r="GQ259" s="368"/>
      <c r="GR259" s="368"/>
      <c r="GS259" s="368"/>
      <c r="GT259" s="368"/>
      <c r="GU259" s="368"/>
      <c r="GV259" s="368"/>
      <c r="GW259" s="368"/>
      <c r="GX259" s="368"/>
      <c r="GY259" s="368"/>
      <c r="GZ259" s="368"/>
      <c r="HA259" s="368"/>
      <c r="HB259" s="368"/>
      <c r="HC259" s="368"/>
      <c r="HD259" s="368"/>
      <c r="HE259" s="368"/>
      <c r="HF259" s="368"/>
      <c r="HG259" s="368"/>
      <c r="HH259" s="368"/>
      <c r="HI259" s="368"/>
      <c r="HJ259" s="368"/>
      <c r="HK259" s="368"/>
      <c r="HL259" s="368"/>
      <c r="HM259" s="368"/>
      <c r="HN259" s="368"/>
      <c r="HO259" s="368"/>
      <c r="HP259" s="368"/>
      <c r="HQ259" s="368"/>
      <c r="HR259" s="368"/>
      <c r="HS259" s="368"/>
      <c r="HT259" s="368"/>
      <c r="HU259" s="368"/>
      <c r="HV259" s="368"/>
      <c r="HW259" s="368"/>
      <c r="HX259" s="368"/>
      <c r="HY259" s="368"/>
      <c r="HZ259" s="368"/>
      <c r="IA259" s="368"/>
      <c r="IB259" s="368"/>
      <c r="IC259" s="368"/>
      <c r="ID259" s="368"/>
      <c r="IE259" s="368"/>
      <c r="IF259" s="368"/>
      <c r="IG259" s="368"/>
      <c r="IH259" s="368"/>
      <c r="II259" s="368"/>
      <c r="IJ259" s="368"/>
      <c r="IK259" s="368"/>
      <c r="IL259" s="368"/>
      <c r="IM259" s="368"/>
      <c r="IN259" s="368"/>
      <c r="IO259" s="368"/>
      <c r="IP259" s="368"/>
      <c r="IQ259" s="368"/>
      <c r="IR259" s="368"/>
      <c r="IS259" s="368"/>
      <c r="IT259" s="368"/>
      <c r="IU259" s="368"/>
      <c r="IV259" s="368"/>
      <c r="IW259" s="368"/>
      <c r="IX259" s="368"/>
      <c r="IY259" s="368"/>
      <c r="IZ259" s="368"/>
      <c r="JA259" s="368"/>
      <c r="JB259" s="368"/>
      <c r="JC259" s="368"/>
      <c r="JD259" s="368"/>
      <c r="JE259" s="368"/>
      <c r="JF259" s="368"/>
      <c r="JG259" s="368"/>
      <c r="JH259" s="368"/>
      <c r="JI259" s="368"/>
      <c r="JJ259" s="368"/>
      <c r="JK259" s="368"/>
      <c r="JL259" s="368"/>
      <c r="JM259" s="368"/>
      <c r="JN259" s="368"/>
      <c r="JO259" s="368"/>
      <c r="JP259" s="368"/>
      <c r="JQ259" s="368"/>
      <c r="JR259" s="368"/>
      <c r="JS259" s="368"/>
      <c r="JT259" s="368"/>
      <c r="JU259" s="368"/>
      <c r="JV259" s="368"/>
      <c r="JW259" s="368"/>
      <c r="JX259" s="368"/>
      <c r="JY259" s="368"/>
      <c r="JZ259" s="368"/>
      <c r="KA259" s="368"/>
      <c r="KB259" s="368"/>
      <c r="KC259" s="368"/>
      <c r="KD259" s="368"/>
      <c r="KE259" s="368"/>
      <c r="KF259" s="368"/>
      <c r="KG259" s="368"/>
      <c r="KH259" s="368"/>
      <c r="KI259" s="368"/>
      <c r="KJ259" s="368"/>
      <c r="KK259" s="368"/>
    </row>
    <row r="260" spans="1:297" s="355" customFormat="1" ht="126" outlineLevel="1">
      <c r="A260" s="648"/>
      <c r="B260" s="532" t="s">
        <v>2174</v>
      </c>
      <c r="C260" s="27" t="s">
        <v>2367</v>
      </c>
      <c r="D260" s="121" t="s">
        <v>133</v>
      </c>
      <c r="E260" s="121" t="s">
        <v>2413</v>
      </c>
      <c r="F260" s="121">
        <v>61924059</v>
      </c>
      <c r="G260" s="253">
        <v>7310</v>
      </c>
      <c r="H260" s="27" t="s">
        <v>2171</v>
      </c>
      <c r="I260" s="509">
        <v>2019.95625</v>
      </c>
      <c r="J260" s="509">
        <v>2019.95625</v>
      </c>
      <c r="K260" s="34">
        <v>0</v>
      </c>
      <c r="L260" s="11">
        <v>1615.9649999999999</v>
      </c>
      <c r="M260" s="515">
        <v>403.99124999999998</v>
      </c>
      <c r="N260" s="515">
        <v>403.99124999999998</v>
      </c>
      <c r="O260" s="96" t="s">
        <v>2437</v>
      </c>
      <c r="P260" s="27" t="s">
        <v>80</v>
      </c>
      <c r="Q260" s="451">
        <v>45443</v>
      </c>
      <c r="R260" s="27" t="s">
        <v>693</v>
      </c>
      <c r="S260" s="10" t="s">
        <v>2825</v>
      </c>
      <c r="T260" s="34">
        <v>0</v>
      </c>
      <c r="U260" s="34">
        <v>0</v>
      </c>
      <c r="V260" s="401">
        <v>403.99124999999998</v>
      </c>
      <c r="W260" s="34">
        <v>403.99124999999998</v>
      </c>
      <c r="X260" s="34">
        <v>0</v>
      </c>
      <c r="Y260" s="511">
        <v>0</v>
      </c>
      <c r="Z260" s="511">
        <v>0</v>
      </c>
      <c r="AA260" s="511">
        <v>0</v>
      </c>
      <c r="AB260" s="511">
        <v>0</v>
      </c>
      <c r="AC260" s="34">
        <v>403.99124999999998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4">
        <v>0</v>
      </c>
      <c r="AZ260" s="34">
        <v>0</v>
      </c>
      <c r="BA260" s="34">
        <v>0</v>
      </c>
      <c r="BB260" s="34">
        <v>403.99124999999998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4">
        <v>0</v>
      </c>
      <c r="BU260" s="34">
        <v>0</v>
      </c>
      <c r="BV260" s="34">
        <v>0</v>
      </c>
      <c r="BW260" s="34">
        <v>0</v>
      </c>
      <c r="BX260" s="515">
        <v>0</v>
      </c>
      <c r="BY260" s="34">
        <v>0</v>
      </c>
      <c r="BZ260" s="34">
        <v>0</v>
      </c>
      <c r="CA260" s="27" t="s">
        <v>2172</v>
      </c>
      <c r="CB260" s="27" t="s">
        <v>80</v>
      </c>
      <c r="CC260" s="27">
        <v>0</v>
      </c>
      <c r="CD260" s="27">
        <v>0</v>
      </c>
      <c r="CE260" s="27" t="s">
        <v>1975</v>
      </c>
      <c r="CF260" s="27"/>
      <c r="CG260" s="27" t="s">
        <v>2027</v>
      </c>
      <c r="CH260" s="27" t="s">
        <v>2696</v>
      </c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8"/>
      <c r="DG260" s="368"/>
      <c r="DH260" s="368"/>
      <c r="DI260" s="368"/>
      <c r="DJ260" s="368"/>
      <c r="DK260" s="368"/>
      <c r="DL260" s="368"/>
      <c r="DM260" s="368"/>
      <c r="DN260" s="368"/>
      <c r="DO260" s="368"/>
      <c r="DP260" s="368"/>
      <c r="DQ260" s="368"/>
      <c r="DR260" s="368"/>
      <c r="DS260" s="368"/>
      <c r="DT260" s="368"/>
      <c r="DU260" s="368"/>
      <c r="DV260" s="368"/>
      <c r="DW260" s="368"/>
      <c r="DX260" s="368"/>
      <c r="DY260" s="368"/>
      <c r="DZ260" s="368"/>
      <c r="EA260" s="368"/>
      <c r="EB260" s="368"/>
      <c r="EC260" s="368"/>
      <c r="ED260" s="368"/>
      <c r="EE260" s="368"/>
      <c r="EF260" s="368"/>
      <c r="EG260" s="368"/>
      <c r="EH260" s="368"/>
      <c r="EI260" s="368"/>
      <c r="EJ260" s="368"/>
      <c r="EK260" s="368"/>
      <c r="EL260" s="368"/>
      <c r="EM260" s="368"/>
      <c r="EN260" s="368"/>
      <c r="EO260" s="368"/>
      <c r="EP260" s="368"/>
      <c r="EQ260" s="368"/>
      <c r="ER260" s="368"/>
      <c r="ES260" s="368"/>
      <c r="ET260" s="368"/>
      <c r="EU260" s="368"/>
      <c r="EV260" s="368"/>
      <c r="EW260" s="368"/>
      <c r="EX260" s="368"/>
      <c r="EY260" s="368"/>
      <c r="EZ260" s="368"/>
      <c r="FA260" s="368"/>
      <c r="FB260" s="368"/>
      <c r="FC260" s="368"/>
      <c r="FD260" s="368"/>
      <c r="FE260" s="368"/>
      <c r="FF260" s="368"/>
      <c r="FG260" s="368"/>
      <c r="FH260" s="368"/>
      <c r="FI260" s="368"/>
      <c r="FJ260" s="368"/>
      <c r="FK260" s="368"/>
      <c r="FL260" s="368"/>
      <c r="FM260" s="368"/>
      <c r="FN260" s="368"/>
      <c r="FO260" s="368"/>
      <c r="FP260" s="368"/>
      <c r="FQ260" s="368"/>
      <c r="FR260" s="368"/>
      <c r="FS260" s="368"/>
      <c r="FT260" s="368"/>
      <c r="FU260" s="368"/>
      <c r="FV260" s="368"/>
      <c r="FW260" s="368"/>
      <c r="FX260" s="368"/>
      <c r="FY260" s="368"/>
      <c r="FZ260" s="368"/>
      <c r="GA260" s="368"/>
      <c r="GB260" s="368"/>
      <c r="GC260" s="368"/>
      <c r="GD260" s="368"/>
      <c r="GE260" s="368"/>
      <c r="GF260" s="368"/>
      <c r="GG260" s="368"/>
      <c r="GH260" s="368"/>
      <c r="GI260" s="368"/>
      <c r="GJ260" s="368"/>
      <c r="GK260" s="368"/>
      <c r="GL260" s="368"/>
      <c r="GM260" s="368"/>
      <c r="GN260" s="368"/>
      <c r="GO260" s="368"/>
      <c r="GP260" s="368"/>
      <c r="GQ260" s="368"/>
      <c r="GR260" s="368"/>
      <c r="GS260" s="368"/>
      <c r="GT260" s="368"/>
      <c r="GU260" s="368"/>
      <c r="GV260" s="368"/>
      <c r="GW260" s="368"/>
      <c r="GX260" s="368"/>
      <c r="GY260" s="368"/>
      <c r="GZ260" s="368"/>
      <c r="HA260" s="368"/>
      <c r="HB260" s="368"/>
      <c r="HC260" s="368"/>
      <c r="HD260" s="368"/>
      <c r="HE260" s="368"/>
      <c r="HF260" s="368"/>
      <c r="HG260" s="368"/>
      <c r="HH260" s="368"/>
      <c r="HI260" s="368"/>
      <c r="HJ260" s="368"/>
      <c r="HK260" s="368"/>
      <c r="HL260" s="368"/>
      <c r="HM260" s="368"/>
      <c r="HN260" s="368"/>
      <c r="HO260" s="368"/>
      <c r="HP260" s="368"/>
      <c r="HQ260" s="368"/>
      <c r="HR260" s="368"/>
      <c r="HS260" s="368"/>
      <c r="HT260" s="368"/>
      <c r="HU260" s="368"/>
      <c r="HV260" s="368"/>
      <c r="HW260" s="368"/>
      <c r="HX260" s="368"/>
      <c r="HY260" s="368"/>
      <c r="HZ260" s="368"/>
      <c r="IA260" s="368"/>
      <c r="IB260" s="368"/>
      <c r="IC260" s="368"/>
      <c r="ID260" s="368"/>
      <c r="IE260" s="368"/>
      <c r="IF260" s="368"/>
      <c r="IG260" s="368"/>
      <c r="IH260" s="368"/>
      <c r="II260" s="368"/>
      <c r="IJ260" s="368"/>
      <c r="IK260" s="368"/>
      <c r="IL260" s="368"/>
      <c r="IM260" s="368"/>
      <c r="IN260" s="368"/>
      <c r="IO260" s="368"/>
      <c r="IP260" s="368"/>
      <c r="IQ260" s="368"/>
      <c r="IR260" s="368"/>
      <c r="IS260" s="368"/>
      <c r="IT260" s="368"/>
      <c r="IU260" s="368"/>
      <c r="IV260" s="368"/>
      <c r="IW260" s="368"/>
      <c r="IX260" s="368"/>
      <c r="IY260" s="368"/>
      <c r="IZ260" s="368"/>
      <c r="JA260" s="368"/>
      <c r="JB260" s="368"/>
      <c r="JC260" s="368"/>
      <c r="JD260" s="368"/>
      <c r="JE260" s="368"/>
      <c r="JF260" s="368"/>
      <c r="JG260" s="368"/>
      <c r="JH260" s="368"/>
      <c r="JI260" s="368"/>
      <c r="JJ260" s="368"/>
      <c r="JK260" s="368"/>
      <c r="JL260" s="368"/>
      <c r="JM260" s="368"/>
      <c r="JN260" s="368"/>
      <c r="JO260" s="368"/>
      <c r="JP260" s="368"/>
      <c r="JQ260" s="368"/>
      <c r="JR260" s="368"/>
      <c r="JS260" s="368"/>
      <c r="JT260" s="368"/>
      <c r="JU260" s="368"/>
      <c r="JV260" s="368"/>
      <c r="JW260" s="368"/>
      <c r="JX260" s="368"/>
      <c r="JY260" s="368"/>
      <c r="JZ260" s="368"/>
      <c r="KA260" s="368"/>
      <c r="KB260" s="368"/>
      <c r="KC260" s="368"/>
      <c r="KD260" s="368"/>
      <c r="KE260" s="368"/>
      <c r="KF260" s="368"/>
      <c r="KG260" s="368"/>
      <c r="KH260" s="368"/>
      <c r="KI260" s="368"/>
      <c r="KJ260" s="368"/>
      <c r="KK260" s="368"/>
    </row>
    <row r="261" spans="1:297" s="355" customFormat="1" ht="90" outlineLevel="1">
      <c r="A261" s="648"/>
      <c r="B261" s="532" t="s">
        <v>2175</v>
      </c>
      <c r="C261" s="27" t="s">
        <v>2258</v>
      </c>
      <c r="D261" s="121" t="s">
        <v>89</v>
      </c>
      <c r="E261" s="121" t="s">
        <v>1599</v>
      </c>
      <c r="F261" s="121">
        <v>66493030</v>
      </c>
      <c r="G261" s="253">
        <v>7313</v>
      </c>
      <c r="H261" s="27" t="s">
        <v>2171</v>
      </c>
      <c r="I261" s="509">
        <v>1554.64256</v>
      </c>
      <c r="J261" s="509">
        <v>1554.64256</v>
      </c>
      <c r="K261" s="34">
        <v>0</v>
      </c>
      <c r="L261" s="11">
        <v>1243.71405</v>
      </c>
      <c r="M261" s="401">
        <v>310.92851000000002</v>
      </c>
      <c r="N261" s="401">
        <v>310.92851000000002</v>
      </c>
      <c r="O261" s="96" t="s">
        <v>2437</v>
      </c>
      <c r="P261" s="27" t="s">
        <v>80</v>
      </c>
      <c r="Q261" s="451">
        <v>45443</v>
      </c>
      <c r="R261" s="27" t="s">
        <v>693</v>
      </c>
      <c r="S261" s="10" t="s">
        <v>2826</v>
      </c>
      <c r="T261" s="34">
        <v>0</v>
      </c>
      <c r="U261" s="34">
        <v>0</v>
      </c>
      <c r="V261" s="401">
        <v>310.92851000000002</v>
      </c>
      <c r="W261" s="34">
        <v>310.92851000000002</v>
      </c>
      <c r="X261" s="34">
        <v>0</v>
      </c>
      <c r="Y261" s="511">
        <v>0</v>
      </c>
      <c r="Z261" s="511">
        <v>0</v>
      </c>
      <c r="AA261" s="511">
        <v>0</v>
      </c>
      <c r="AB261" s="511">
        <v>0</v>
      </c>
      <c r="AC261" s="34">
        <v>310.92851000000002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4">
        <v>0</v>
      </c>
      <c r="AZ261" s="34">
        <v>0</v>
      </c>
      <c r="BA261" s="34">
        <v>0</v>
      </c>
      <c r="BB261" s="34">
        <v>310.92851000000002</v>
      </c>
      <c r="BC261" s="34">
        <v>0</v>
      </c>
      <c r="BD261" s="34">
        <v>0</v>
      </c>
      <c r="BE261" s="34">
        <v>0</v>
      </c>
      <c r="BF261" s="34">
        <v>0</v>
      </c>
      <c r="BG261" s="34">
        <v>0</v>
      </c>
      <c r="BH261" s="34">
        <v>0</v>
      </c>
      <c r="BI261" s="34">
        <v>0</v>
      </c>
      <c r="BJ261" s="34">
        <v>0</v>
      </c>
      <c r="BK261" s="34">
        <v>0</v>
      </c>
      <c r="BL261" s="34">
        <v>0</v>
      </c>
      <c r="BM261" s="34">
        <v>0</v>
      </c>
      <c r="BN261" s="34">
        <v>0</v>
      </c>
      <c r="BO261" s="34">
        <v>0</v>
      </c>
      <c r="BP261" s="34">
        <v>0</v>
      </c>
      <c r="BQ261" s="34">
        <v>0</v>
      </c>
      <c r="BR261" s="34">
        <v>0</v>
      </c>
      <c r="BS261" s="34">
        <v>0</v>
      </c>
      <c r="BT261" s="34">
        <v>0</v>
      </c>
      <c r="BU261" s="34">
        <v>0</v>
      </c>
      <c r="BV261" s="34">
        <v>0</v>
      </c>
      <c r="BW261" s="34">
        <v>0</v>
      </c>
      <c r="BX261" s="401">
        <v>0</v>
      </c>
      <c r="BY261" s="34">
        <v>0</v>
      </c>
      <c r="BZ261" s="34">
        <v>0</v>
      </c>
      <c r="CA261" s="27" t="s">
        <v>2172</v>
      </c>
      <c r="CB261" s="27" t="s">
        <v>80</v>
      </c>
      <c r="CC261" s="27">
        <v>0</v>
      </c>
      <c r="CD261" s="27">
        <v>0</v>
      </c>
      <c r="CE261" s="27" t="s">
        <v>1975</v>
      </c>
      <c r="CF261" s="27"/>
      <c r="CG261" s="27" t="s">
        <v>2012</v>
      </c>
      <c r="CH261" s="27" t="s">
        <v>2696</v>
      </c>
      <c r="CI261" s="368"/>
      <c r="CJ261" s="368"/>
      <c r="CK261" s="368"/>
      <c r="CL261" s="368"/>
      <c r="CM261" s="368"/>
      <c r="CN261" s="368"/>
      <c r="CO261" s="368"/>
      <c r="CP261" s="368"/>
      <c r="CQ261" s="368"/>
      <c r="CR261" s="368"/>
      <c r="CS261" s="368"/>
      <c r="CT261" s="368"/>
      <c r="CU261" s="368"/>
      <c r="CV261" s="368"/>
      <c r="CW261" s="368"/>
      <c r="CX261" s="368"/>
      <c r="CY261" s="368"/>
      <c r="CZ261" s="368"/>
      <c r="DA261" s="368"/>
      <c r="DB261" s="368"/>
      <c r="DC261" s="368"/>
      <c r="DD261" s="368"/>
      <c r="DE261" s="368"/>
      <c r="DF261" s="368"/>
      <c r="DG261" s="368"/>
      <c r="DH261" s="368"/>
      <c r="DI261" s="368"/>
      <c r="DJ261" s="368"/>
      <c r="DK261" s="368"/>
      <c r="DL261" s="368"/>
      <c r="DM261" s="368"/>
      <c r="DN261" s="368"/>
      <c r="DO261" s="368"/>
      <c r="DP261" s="368"/>
      <c r="DQ261" s="368"/>
      <c r="DR261" s="368"/>
      <c r="DS261" s="368"/>
      <c r="DT261" s="368"/>
      <c r="DU261" s="368"/>
      <c r="DV261" s="368"/>
      <c r="DW261" s="368"/>
      <c r="DX261" s="368"/>
      <c r="DY261" s="368"/>
      <c r="DZ261" s="368"/>
      <c r="EA261" s="368"/>
      <c r="EB261" s="368"/>
      <c r="EC261" s="368"/>
      <c r="ED261" s="368"/>
      <c r="EE261" s="368"/>
      <c r="EF261" s="368"/>
      <c r="EG261" s="368"/>
      <c r="EH261" s="368"/>
      <c r="EI261" s="368"/>
      <c r="EJ261" s="368"/>
      <c r="EK261" s="368"/>
      <c r="EL261" s="368"/>
      <c r="EM261" s="368"/>
      <c r="EN261" s="368"/>
      <c r="EO261" s="368"/>
      <c r="EP261" s="368"/>
      <c r="EQ261" s="368"/>
      <c r="ER261" s="368"/>
      <c r="ES261" s="368"/>
      <c r="ET261" s="368"/>
      <c r="EU261" s="368"/>
      <c r="EV261" s="368"/>
      <c r="EW261" s="368"/>
      <c r="EX261" s="368"/>
      <c r="EY261" s="368"/>
      <c r="EZ261" s="368"/>
      <c r="FA261" s="368"/>
      <c r="FB261" s="368"/>
      <c r="FC261" s="368"/>
      <c r="FD261" s="368"/>
      <c r="FE261" s="368"/>
      <c r="FF261" s="368"/>
      <c r="FG261" s="368"/>
      <c r="FH261" s="368"/>
      <c r="FI261" s="368"/>
      <c r="FJ261" s="368"/>
      <c r="FK261" s="368"/>
      <c r="FL261" s="368"/>
      <c r="FM261" s="368"/>
      <c r="FN261" s="368"/>
      <c r="FO261" s="368"/>
      <c r="FP261" s="368"/>
      <c r="FQ261" s="368"/>
      <c r="FR261" s="368"/>
      <c r="FS261" s="368"/>
      <c r="FT261" s="368"/>
      <c r="FU261" s="368"/>
      <c r="FV261" s="368"/>
      <c r="FW261" s="368"/>
      <c r="FX261" s="368"/>
      <c r="FY261" s="368"/>
      <c r="FZ261" s="368"/>
      <c r="GA261" s="368"/>
      <c r="GB261" s="368"/>
      <c r="GC261" s="368"/>
      <c r="GD261" s="368"/>
      <c r="GE261" s="368"/>
      <c r="GF261" s="368"/>
      <c r="GG261" s="368"/>
      <c r="GH261" s="368"/>
      <c r="GI261" s="368"/>
      <c r="GJ261" s="368"/>
      <c r="GK261" s="368"/>
      <c r="GL261" s="368"/>
      <c r="GM261" s="368"/>
      <c r="GN261" s="368"/>
      <c r="GO261" s="368"/>
      <c r="GP261" s="368"/>
      <c r="GQ261" s="368"/>
      <c r="GR261" s="368"/>
      <c r="GS261" s="368"/>
      <c r="GT261" s="368"/>
      <c r="GU261" s="368"/>
      <c r="GV261" s="368"/>
      <c r="GW261" s="368"/>
      <c r="GX261" s="368"/>
      <c r="GY261" s="368"/>
      <c r="GZ261" s="368"/>
      <c r="HA261" s="368"/>
      <c r="HB261" s="368"/>
      <c r="HC261" s="368"/>
      <c r="HD261" s="368"/>
      <c r="HE261" s="368"/>
      <c r="HF261" s="368"/>
      <c r="HG261" s="368"/>
      <c r="HH261" s="368"/>
      <c r="HI261" s="368"/>
      <c r="HJ261" s="368"/>
      <c r="HK261" s="368"/>
      <c r="HL261" s="368"/>
      <c r="HM261" s="368"/>
      <c r="HN261" s="368"/>
      <c r="HO261" s="368"/>
      <c r="HP261" s="368"/>
      <c r="HQ261" s="368"/>
      <c r="HR261" s="368"/>
      <c r="HS261" s="368"/>
      <c r="HT261" s="368"/>
      <c r="HU261" s="368"/>
      <c r="HV261" s="368"/>
      <c r="HW261" s="368"/>
      <c r="HX261" s="368"/>
      <c r="HY261" s="368"/>
      <c r="HZ261" s="368"/>
      <c r="IA261" s="368"/>
      <c r="IB261" s="368"/>
      <c r="IC261" s="368"/>
      <c r="ID261" s="368"/>
      <c r="IE261" s="368"/>
      <c r="IF261" s="368"/>
      <c r="IG261" s="368"/>
      <c r="IH261" s="368"/>
      <c r="II261" s="368"/>
      <c r="IJ261" s="368"/>
      <c r="IK261" s="368"/>
      <c r="IL261" s="368"/>
      <c r="IM261" s="368"/>
      <c r="IN261" s="368"/>
      <c r="IO261" s="368"/>
      <c r="IP261" s="368"/>
      <c r="IQ261" s="368"/>
      <c r="IR261" s="368"/>
      <c r="IS261" s="368"/>
      <c r="IT261" s="368"/>
      <c r="IU261" s="368"/>
      <c r="IV261" s="368"/>
      <c r="IW261" s="368"/>
      <c r="IX261" s="368"/>
      <c r="IY261" s="368"/>
      <c r="IZ261" s="368"/>
      <c r="JA261" s="368"/>
      <c r="JB261" s="368"/>
      <c r="JC261" s="368"/>
      <c r="JD261" s="368"/>
      <c r="JE261" s="368"/>
      <c r="JF261" s="368"/>
      <c r="JG261" s="368"/>
      <c r="JH261" s="368"/>
      <c r="JI261" s="368"/>
      <c r="JJ261" s="368"/>
      <c r="JK261" s="368"/>
      <c r="JL261" s="368"/>
      <c r="JM261" s="368"/>
      <c r="JN261" s="368"/>
      <c r="JO261" s="368"/>
      <c r="JP261" s="368"/>
      <c r="JQ261" s="368"/>
      <c r="JR261" s="368"/>
      <c r="JS261" s="368"/>
      <c r="JT261" s="368"/>
      <c r="JU261" s="368"/>
      <c r="JV261" s="368"/>
      <c r="JW261" s="368"/>
      <c r="JX261" s="368"/>
      <c r="JY261" s="368"/>
      <c r="JZ261" s="368"/>
      <c r="KA261" s="368"/>
      <c r="KB261" s="368"/>
      <c r="KC261" s="368"/>
      <c r="KD261" s="368"/>
      <c r="KE261" s="368"/>
      <c r="KF261" s="368"/>
      <c r="KG261" s="368"/>
      <c r="KH261" s="368"/>
      <c r="KI261" s="368"/>
      <c r="KJ261" s="368"/>
      <c r="KK261" s="368"/>
    </row>
    <row r="262" spans="1:297" s="355" customFormat="1" ht="72" outlineLevel="1">
      <c r="A262" s="648"/>
      <c r="B262" s="535" t="s">
        <v>2176</v>
      </c>
      <c r="C262" s="67" t="s">
        <v>2368</v>
      </c>
      <c r="D262" s="144" t="s">
        <v>147</v>
      </c>
      <c r="E262" s="144" t="s">
        <v>2416</v>
      </c>
      <c r="F262" s="144">
        <v>61100226</v>
      </c>
      <c r="G262" s="516">
        <v>7317</v>
      </c>
      <c r="H262" s="67" t="s">
        <v>2171</v>
      </c>
      <c r="I262" s="517">
        <v>1712.432</v>
      </c>
      <c r="J262" s="517">
        <v>1712.432</v>
      </c>
      <c r="K262" s="19">
        <v>0</v>
      </c>
      <c r="L262" s="202">
        <v>1369.9456</v>
      </c>
      <c r="M262" s="517">
        <v>342.4864</v>
      </c>
      <c r="N262" s="517">
        <v>342.4864</v>
      </c>
      <c r="O262" s="145" t="s">
        <v>2437</v>
      </c>
      <c r="P262" s="67" t="s">
        <v>80</v>
      </c>
      <c r="Q262" s="518">
        <v>45443</v>
      </c>
      <c r="R262" s="67" t="s">
        <v>496</v>
      </c>
      <c r="S262" s="18" t="s">
        <v>2827</v>
      </c>
      <c r="T262" s="19">
        <v>0</v>
      </c>
      <c r="U262" s="19">
        <v>0</v>
      </c>
      <c r="V262" s="517">
        <v>342.4864</v>
      </c>
      <c r="W262" s="19">
        <v>342.4864</v>
      </c>
      <c r="X262" s="517">
        <v>342.4864</v>
      </c>
      <c r="Y262" s="519">
        <v>0</v>
      </c>
      <c r="Z262" s="519">
        <v>0</v>
      </c>
      <c r="AA262" s="519">
        <v>0</v>
      </c>
      <c r="AB262" s="519">
        <v>0</v>
      </c>
      <c r="AC262" s="19">
        <v>342.4864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342.4864</v>
      </c>
      <c r="AX262" s="19">
        <v>0</v>
      </c>
      <c r="AY262" s="19">
        <v>0</v>
      </c>
      <c r="AZ262" s="19">
        <v>0</v>
      </c>
      <c r="BA262" s="19">
        <v>0</v>
      </c>
      <c r="BB262" s="19">
        <v>0</v>
      </c>
      <c r="BC262" s="19">
        <v>0</v>
      </c>
      <c r="BD262" s="19">
        <v>0</v>
      </c>
      <c r="BE262" s="19">
        <v>0</v>
      </c>
      <c r="BF262" s="19"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v>0</v>
      </c>
      <c r="BL262" s="19">
        <v>0</v>
      </c>
      <c r="BM262" s="19">
        <v>0</v>
      </c>
      <c r="BN262" s="19"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517">
        <v>0</v>
      </c>
      <c r="BY262" s="19">
        <v>0</v>
      </c>
      <c r="BZ262" s="19">
        <v>0</v>
      </c>
      <c r="CA262" s="67" t="s">
        <v>2172</v>
      </c>
      <c r="CB262" s="67" t="s">
        <v>553</v>
      </c>
      <c r="CC262" s="27">
        <v>0</v>
      </c>
      <c r="CD262" s="27">
        <v>0</v>
      </c>
      <c r="CE262" s="27" t="s">
        <v>1975</v>
      </c>
      <c r="CF262" s="27"/>
      <c r="CG262" s="27" t="s">
        <v>2024</v>
      </c>
      <c r="CH262" s="27" t="s">
        <v>2696</v>
      </c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8"/>
      <c r="DE262" s="368"/>
      <c r="DF262" s="368"/>
      <c r="DG262" s="368"/>
      <c r="DH262" s="368"/>
      <c r="DI262" s="368"/>
      <c r="DJ262" s="368"/>
      <c r="DK262" s="368"/>
      <c r="DL262" s="368"/>
      <c r="DM262" s="368"/>
      <c r="DN262" s="368"/>
      <c r="DO262" s="368"/>
      <c r="DP262" s="368"/>
      <c r="DQ262" s="368"/>
      <c r="DR262" s="368"/>
      <c r="DS262" s="368"/>
      <c r="DT262" s="368"/>
      <c r="DU262" s="368"/>
      <c r="DV262" s="368"/>
      <c r="DW262" s="368"/>
      <c r="DX262" s="368"/>
      <c r="DY262" s="368"/>
      <c r="DZ262" s="368"/>
      <c r="EA262" s="368"/>
      <c r="EB262" s="368"/>
      <c r="EC262" s="368"/>
      <c r="ED262" s="368"/>
      <c r="EE262" s="368"/>
      <c r="EF262" s="368"/>
      <c r="EG262" s="368"/>
      <c r="EH262" s="368"/>
      <c r="EI262" s="368"/>
      <c r="EJ262" s="368"/>
      <c r="EK262" s="368"/>
      <c r="EL262" s="368"/>
      <c r="EM262" s="368"/>
      <c r="EN262" s="368"/>
      <c r="EO262" s="368"/>
      <c r="EP262" s="368"/>
      <c r="EQ262" s="368"/>
      <c r="ER262" s="368"/>
      <c r="ES262" s="368"/>
      <c r="ET262" s="368"/>
      <c r="EU262" s="368"/>
      <c r="EV262" s="368"/>
      <c r="EW262" s="368"/>
      <c r="EX262" s="368"/>
      <c r="EY262" s="368"/>
      <c r="EZ262" s="368"/>
      <c r="FA262" s="368"/>
      <c r="FB262" s="368"/>
      <c r="FC262" s="368"/>
      <c r="FD262" s="368"/>
      <c r="FE262" s="368"/>
      <c r="FF262" s="368"/>
      <c r="FG262" s="368"/>
      <c r="FH262" s="368"/>
      <c r="FI262" s="368"/>
      <c r="FJ262" s="368"/>
      <c r="FK262" s="368"/>
      <c r="FL262" s="368"/>
      <c r="FM262" s="368"/>
      <c r="FN262" s="368"/>
      <c r="FO262" s="368"/>
      <c r="FP262" s="368"/>
      <c r="FQ262" s="368"/>
      <c r="FR262" s="368"/>
      <c r="FS262" s="368"/>
      <c r="FT262" s="368"/>
      <c r="FU262" s="368"/>
      <c r="FV262" s="368"/>
      <c r="FW262" s="368"/>
      <c r="FX262" s="368"/>
      <c r="FY262" s="368"/>
      <c r="FZ262" s="368"/>
      <c r="GA262" s="368"/>
      <c r="GB262" s="368"/>
      <c r="GC262" s="368"/>
      <c r="GD262" s="368"/>
      <c r="GE262" s="368"/>
      <c r="GF262" s="368"/>
      <c r="GG262" s="368"/>
      <c r="GH262" s="368"/>
      <c r="GI262" s="368"/>
      <c r="GJ262" s="368"/>
      <c r="GK262" s="368"/>
      <c r="GL262" s="368"/>
      <c r="GM262" s="368"/>
      <c r="GN262" s="368"/>
      <c r="GO262" s="368"/>
      <c r="GP262" s="368"/>
      <c r="GQ262" s="368"/>
      <c r="GR262" s="368"/>
      <c r="GS262" s="368"/>
      <c r="GT262" s="368"/>
      <c r="GU262" s="368"/>
      <c r="GV262" s="368"/>
      <c r="GW262" s="368"/>
      <c r="GX262" s="368"/>
      <c r="GY262" s="368"/>
      <c r="GZ262" s="368"/>
      <c r="HA262" s="368"/>
      <c r="HB262" s="368"/>
      <c r="HC262" s="368"/>
      <c r="HD262" s="368"/>
      <c r="HE262" s="368"/>
      <c r="HF262" s="368"/>
      <c r="HG262" s="368"/>
      <c r="HH262" s="368"/>
      <c r="HI262" s="368"/>
      <c r="HJ262" s="368"/>
      <c r="HK262" s="368"/>
      <c r="HL262" s="368"/>
      <c r="HM262" s="368"/>
      <c r="HN262" s="368"/>
      <c r="HO262" s="368"/>
      <c r="HP262" s="368"/>
      <c r="HQ262" s="368"/>
      <c r="HR262" s="368"/>
      <c r="HS262" s="368"/>
      <c r="HT262" s="368"/>
      <c r="HU262" s="368"/>
      <c r="HV262" s="368"/>
      <c r="HW262" s="368"/>
      <c r="HX262" s="368"/>
      <c r="HY262" s="368"/>
      <c r="HZ262" s="368"/>
      <c r="IA262" s="368"/>
      <c r="IB262" s="368"/>
      <c r="IC262" s="368"/>
      <c r="ID262" s="368"/>
      <c r="IE262" s="368"/>
      <c r="IF262" s="368"/>
      <c r="IG262" s="368"/>
      <c r="IH262" s="368"/>
      <c r="II262" s="368"/>
      <c r="IJ262" s="368"/>
      <c r="IK262" s="368"/>
      <c r="IL262" s="368"/>
      <c r="IM262" s="368"/>
      <c r="IN262" s="368"/>
      <c r="IO262" s="368"/>
      <c r="IP262" s="368"/>
      <c r="IQ262" s="368"/>
      <c r="IR262" s="368"/>
      <c r="IS262" s="368"/>
      <c r="IT262" s="368"/>
      <c r="IU262" s="368"/>
      <c r="IV262" s="368"/>
      <c r="IW262" s="368"/>
      <c r="IX262" s="368"/>
      <c r="IY262" s="368"/>
      <c r="IZ262" s="368"/>
      <c r="JA262" s="368"/>
      <c r="JB262" s="368"/>
      <c r="JC262" s="368"/>
      <c r="JD262" s="368"/>
      <c r="JE262" s="368"/>
      <c r="JF262" s="368"/>
      <c r="JG262" s="368"/>
      <c r="JH262" s="368"/>
      <c r="JI262" s="368"/>
      <c r="JJ262" s="368"/>
      <c r="JK262" s="368"/>
      <c r="JL262" s="368"/>
      <c r="JM262" s="368"/>
      <c r="JN262" s="368"/>
      <c r="JO262" s="368"/>
      <c r="JP262" s="368"/>
      <c r="JQ262" s="368"/>
      <c r="JR262" s="368"/>
      <c r="JS262" s="368"/>
      <c r="JT262" s="368"/>
      <c r="JU262" s="368"/>
      <c r="JV262" s="368"/>
      <c r="JW262" s="368"/>
      <c r="JX262" s="368"/>
      <c r="JY262" s="368"/>
      <c r="JZ262" s="368"/>
      <c r="KA262" s="368"/>
      <c r="KB262" s="368"/>
      <c r="KC262" s="368"/>
      <c r="KD262" s="368"/>
      <c r="KE262" s="368"/>
      <c r="KF262" s="368"/>
      <c r="KG262" s="368"/>
      <c r="KH262" s="368"/>
      <c r="KI262" s="368"/>
      <c r="KJ262" s="368"/>
      <c r="KK262" s="368"/>
    </row>
    <row r="263" spans="1:297" s="355" customFormat="1" ht="72" outlineLevel="1">
      <c r="A263" s="648"/>
      <c r="B263" s="532" t="s">
        <v>2423</v>
      </c>
      <c r="C263" s="27" t="s">
        <v>2698</v>
      </c>
      <c r="D263" s="121" t="s">
        <v>2424</v>
      </c>
      <c r="E263" s="121" t="s">
        <v>2425</v>
      </c>
      <c r="F263" s="121">
        <v>62486012</v>
      </c>
      <c r="G263" s="253">
        <v>7749</v>
      </c>
      <c r="H263" s="27" t="s">
        <v>2420</v>
      </c>
      <c r="I263" s="454">
        <v>1573.93733</v>
      </c>
      <c r="J263" s="454">
        <v>1573.93733</v>
      </c>
      <c r="K263" s="34">
        <v>0</v>
      </c>
      <c r="L263" s="11">
        <v>1259.14986</v>
      </c>
      <c r="M263" s="454">
        <v>314.78746999999998</v>
      </c>
      <c r="N263" s="454">
        <v>314.78746999999998</v>
      </c>
      <c r="O263" s="96" t="s">
        <v>2322</v>
      </c>
      <c r="P263" s="27" t="s">
        <v>80</v>
      </c>
      <c r="Q263" s="451">
        <v>45666</v>
      </c>
      <c r="R263" s="27" t="s">
        <v>1666</v>
      </c>
      <c r="S263" s="10" t="s">
        <v>2554</v>
      </c>
      <c r="T263" s="34">
        <v>0</v>
      </c>
      <c r="U263" s="34">
        <v>0</v>
      </c>
      <c r="V263" s="454">
        <v>314.78746999999998</v>
      </c>
      <c r="W263" s="34">
        <v>314.78746999999998</v>
      </c>
      <c r="X263" s="34">
        <v>0</v>
      </c>
      <c r="Y263" s="511">
        <v>0</v>
      </c>
      <c r="Z263" s="511">
        <v>0</v>
      </c>
      <c r="AA263" s="511">
        <v>314.78746999999998</v>
      </c>
      <c r="AB263" s="511">
        <v>314.78746999999998</v>
      </c>
      <c r="AC263" s="34">
        <v>0</v>
      </c>
      <c r="AD263" s="34">
        <v>0</v>
      </c>
      <c r="AE263" s="34">
        <v>0</v>
      </c>
      <c r="AF263" s="34">
        <v>0</v>
      </c>
      <c r="AG263" s="34">
        <v>0</v>
      </c>
      <c r="AH263" s="34">
        <v>314.78746999999998</v>
      </c>
      <c r="AI263" s="34">
        <v>0</v>
      </c>
      <c r="AJ263" s="34">
        <v>0</v>
      </c>
      <c r="AK263" s="454">
        <v>314.78746999999998</v>
      </c>
      <c r="AL263" s="34">
        <v>314.78746999999998</v>
      </c>
      <c r="AM263" s="34">
        <v>0</v>
      </c>
      <c r="AN263" s="34">
        <v>0</v>
      </c>
      <c r="AO263" s="34">
        <v>0</v>
      </c>
      <c r="AP263" s="45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314.78746999999998</v>
      </c>
      <c r="BM263" s="34">
        <v>0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454">
        <v>0</v>
      </c>
      <c r="BY263" s="34">
        <v>0</v>
      </c>
      <c r="BZ263" s="34">
        <v>0</v>
      </c>
      <c r="CA263" s="27" t="s">
        <v>2422</v>
      </c>
      <c r="CB263" s="27" t="s">
        <v>80</v>
      </c>
      <c r="CC263" s="27">
        <v>0</v>
      </c>
      <c r="CD263" s="27">
        <v>0</v>
      </c>
      <c r="CE263" s="27" t="s">
        <v>1975</v>
      </c>
      <c r="CF263" s="27"/>
      <c r="CG263" s="27" t="s">
        <v>2011</v>
      </c>
      <c r="CH263" s="27" t="s">
        <v>2696</v>
      </c>
      <c r="CI263" s="368"/>
      <c r="CJ263" s="368"/>
      <c r="CK263" s="368"/>
      <c r="CL263" s="368"/>
      <c r="CM263" s="368"/>
      <c r="CN263" s="368"/>
      <c r="CO263" s="368"/>
      <c r="CP263" s="368"/>
      <c r="CQ263" s="368"/>
      <c r="CR263" s="368"/>
      <c r="CS263" s="368"/>
      <c r="CT263" s="368"/>
      <c r="CU263" s="368"/>
      <c r="CV263" s="368"/>
      <c r="CW263" s="368"/>
      <c r="CX263" s="368"/>
      <c r="CY263" s="368"/>
      <c r="CZ263" s="368"/>
      <c r="DA263" s="368"/>
      <c r="DB263" s="368"/>
      <c r="DC263" s="368"/>
      <c r="DD263" s="368"/>
      <c r="DE263" s="368"/>
      <c r="DF263" s="368"/>
      <c r="DG263" s="368"/>
      <c r="DH263" s="368"/>
      <c r="DI263" s="368"/>
      <c r="DJ263" s="368"/>
      <c r="DK263" s="368"/>
      <c r="DL263" s="368"/>
      <c r="DM263" s="368"/>
      <c r="DN263" s="368"/>
      <c r="DO263" s="368"/>
      <c r="DP263" s="368"/>
      <c r="DQ263" s="368"/>
      <c r="DR263" s="368"/>
      <c r="DS263" s="368"/>
      <c r="DT263" s="368"/>
      <c r="DU263" s="368"/>
      <c r="DV263" s="368"/>
      <c r="DW263" s="368"/>
      <c r="DX263" s="368"/>
      <c r="DY263" s="368"/>
      <c r="DZ263" s="368"/>
      <c r="EA263" s="368"/>
      <c r="EB263" s="368"/>
      <c r="EC263" s="368"/>
      <c r="ED263" s="368"/>
      <c r="EE263" s="368"/>
      <c r="EF263" s="368"/>
      <c r="EG263" s="368"/>
      <c r="EH263" s="368"/>
      <c r="EI263" s="368"/>
      <c r="EJ263" s="368"/>
      <c r="EK263" s="368"/>
      <c r="EL263" s="368"/>
      <c r="EM263" s="368"/>
      <c r="EN263" s="368"/>
      <c r="EO263" s="368"/>
      <c r="EP263" s="368"/>
      <c r="EQ263" s="368"/>
      <c r="ER263" s="368"/>
      <c r="ES263" s="368"/>
      <c r="ET263" s="368"/>
      <c r="EU263" s="368"/>
      <c r="EV263" s="368"/>
      <c r="EW263" s="368"/>
      <c r="EX263" s="368"/>
      <c r="EY263" s="368"/>
      <c r="EZ263" s="368"/>
      <c r="FA263" s="368"/>
      <c r="FB263" s="368"/>
      <c r="FC263" s="368"/>
      <c r="FD263" s="368"/>
      <c r="FE263" s="368"/>
      <c r="FF263" s="368"/>
      <c r="FG263" s="368"/>
      <c r="FH263" s="368"/>
      <c r="FI263" s="368"/>
      <c r="FJ263" s="368"/>
      <c r="FK263" s="368"/>
      <c r="FL263" s="368"/>
      <c r="FM263" s="368"/>
      <c r="FN263" s="368"/>
      <c r="FO263" s="368"/>
      <c r="FP263" s="368"/>
      <c r="FQ263" s="368"/>
      <c r="FR263" s="368"/>
      <c r="FS263" s="368"/>
      <c r="FT263" s="368"/>
      <c r="FU263" s="368"/>
      <c r="FV263" s="368"/>
      <c r="FW263" s="368"/>
      <c r="FX263" s="368"/>
      <c r="FY263" s="368"/>
      <c r="FZ263" s="368"/>
      <c r="GA263" s="368"/>
      <c r="GB263" s="368"/>
      <c r="GC263" s="368"/>
      <c r="GD263" s="368"/>
      <c r="GE263" s="368"/>
      <c r="GF263" s="368"/>
      <c r="GG263" s="368"/>
      <c r="GH263" s="368"/>
      <c r="GI263" s="368"/>
      <c r="GJ263" s="368"/>
      <c r="GK263" s="368"/>
      <c r="GL263" s="368"/>
      <c r="GM263" s="368"/>
      <c r="GN263" s="368"/>
      <c r="GO263" s="368"/>
      <c r="GP263" s="368"/>
      <c r="GQ263" s="368"/>
      <c r="GR263" s="368"/>
      <c r="GS263" s="368"/>
      <c r="GT263" s="368"/>
      <c r="GU263" s="368"/>
      <c r="GV263" s="368"/>
      <c r="GW263" s="368"/>
      <c r="GX263" s="368"/>
      <c r="GY263" s="368"/>
      <c r="GZ263" s="368"/>
      <c r="HA263" s="368"/>
      <c r="HB263" s="368"/>
      <c r="HC263" s="368"/>
      <c r="HD263" s="368"/>
      <c r="HE263" s="368"/>
      <c r="HF263" s="368"/>
      <c r="HG263" s="368"/>
      <c r="HH263" s="368"/>
      <c r="HI263" s="368"/>
      <c r="HJ263" s="368"/>
      <c r="HK263" s="368"/>
      <c r="HL263" s="368"/>
      <c r="HM263" s="368"/>
      <c r="HN263" s="368"/>
      <c r="HO263" s="368"/>
      <c r="HP263" s="368"/>
      <c r="HQ263" s="368"/>
      <c r="HR263" s="368"/>
      <c r="HS263" s="368"/>
      <c r="HT263" s="368"/>
      <c r="HU263" s="368"/>
      <c r="HV263" s="368"/>
      <c r="HW263" s="368"/>
      <c r="HX263" s="368"/>
      <c r="HY263" s="368"/>
      <c r="HZ263" s="368"/>
      <c r="IA263" s="368"/>
      <c r="IB263" s="368"/>
      <c r="IC263" s="368"/>
      <c r="ID263" s="368"/>
      <c r="IE263" s="368"/>
      <c r="IF263" s="368"/>
      <c r="IG263" s="368"/>
      <c r="IH263" s="368"/>
      <c r="II263" s="368"/>
      <c r="IJ263" s="368"/>
      <c r="IK263" s="368"/>
      <c r="IL263" s="368"/>
      <c r="IM263" s="368"/>
      <c r="IN263" s="368"/>
      <c r="IO263" s="368"/>
      <c r="IP263" s="368"/>
      <c r="IQ263" s="368"/>
      <c r="IR263" s="368"/>
      <c r="IS263" s="368"/>
      <c r="IT263" s="368"/>
      <c r="IU263" s="368"/>
      <c r="IV263" s="368"/>
      <c r="IW263" s="368"/>
      <c r="IX263" s="368"/>
      <c r="IY263" s="368"/>
      <c r="IZ263" s="368"/>
      <c r="JA263" s="368"/>
      <c r="JB263" s="368"/>
      <c r="JC263" s="368"/>
      <c r="JD263" s="368"/>
      <c r="JE263" s="368"/>
      <c r="JF263" s="368"/>
      <c r="JG263" s="368"/>
      <c r="JH263" s="368"/>
      <c r="JI263" s="368"/>
      <c r="JJ263" s="368"/>
      <c r="JK263" s="368"/>
      <c r="JL263" s="368"/>
      <c r="JM263" s="368"/>
      <c r="JN263" s="368"/>
      <c r="JO263" s="368"/>
      <c r="JP263" s="368"/>
      <c r="JQ263" s="368"/>
      <c r="JR263" s="368"/>
      <c r="JS263" s="368"/>
      <c r="JT263" s="368"/>
      <c r="JU263" s="368"/>
      <c r="JV263" s="368"/>
      <c r="JW263" s="368"/>
      <c r="JX263" s="368"/>
      <c r="JY263" s="368"/>
      <c r="JZ263" s="368"/>
      <c r="KA263" s="368"/>
      <c r="KB263" s="368"/>
      <c r="KC263" s="368"/>
      <c r="KD263" s="368"/>
      <c r="KE263" s="368"/>
      <c r="KF263" s="368"/>
      <c r="KG263" s="368"/>
      <c r="KH263" s="368"/>
      <c r="KI263" s="368"/>
      <c r="KJ263" s="368"/>
      <c r="KK263" s="368"/>
    </row>
    <row r="264" spans="1:297" s="355" customFormat="1" ht="72" outlineLevel="1">
      <c r="A264" s="648"/>
      <c r="B264" s="532" t="s">
        <v>2426</v>
      </c>
      <c r="C264" s="27" t="s">
        <v>2699</v>
      </c>
      <c r="D264" s="121" t="s">
        <v>1214</v>
      </c>
      <c r="E264" s="121" t="s">
        <v>1180</v>
      </c>
      <c r="F264" s="121">
        <v>48683906</v>
      </c>
      <c r="G264" s="253">
        <v>7750</v>
      </c>
      <c r="H264" s="27" t="s">
        <v>2420</v>
      </c>
      <c r="I264" s="454">
        <v>1358.1007199999999</v>
      </c>
      <c r="J264" s="454">
        <v>1358.1007199999999</v>
      </c>
      <c r="K264" s="34">
        <v>0</v>
      </c>
      <c r="L264" s="11">
        <v>1086.4805799999999</v>
      </c>
      <c r="M264" s="454">
        <v>271.62013999999999</v>
      </c>
      <c r="N264" s="454">
        <v>271.62013999999999</v>
      </c>
      <c r="O264" s="96" t="s">
        <v>2427</v>
      </c>
      <c r="P264" s="27" t="s">
        <v>80</v>
      </c>
      <c r="Q264" s="451">
        <v>45535</v>
      </c>
      <c r="R264" s="27" t="s">
        <v>693</v>
      </c>
      <c r="S264" s="10" t="s">
        <v>2700</v>
      </c>
      <c r="T264" s="34">
        <v>0</v>
      </c>
      <c r="U264" s="34">
        <v>0</v>
      </c>
      <c r="V264" s="454">
        <v>271.62013999999999</v>
      </c>
      <c r="W264" s="34">
        <v>271.62013999999999</v>
      </c>
      <c r="X264" s="34">
        <v>0</v>
      </c>
      <c r="Y264" s="511">
        <v>0</v>
      </c>
      <c r="Z264" s="511">
        <v>0</v>
      </c>
      <c r="AA264" s="511">
        <v>271.62013999999999</v>
      </c>
      <c r="AB264" s="511">
        <v>271.62013999999999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271.62013999999999</v>
      </c>
      <c r="AI264" s="34">
        <v>0</v>
      </c>
      <c r="AJ264" s="34">
        <v>0</v>
      </c>
      <c r="AK264" s="454">
        <v>271.62013999999999</v>
      </c>
      <c r="AL264" s="34">
        <v>271.62013999999999</v>
      </c>
      <c r="AM264" s="34">
        <v>0</v>
      </c>
      <c r="AN264" s="34">
        <v>0</v>
      </c>
      <c r="AO264" s="34">
        <v>0</v>
      </c>
      <c r="AP264" s="45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271.62013999999999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454">
        <v>0</v>
      </c>
      <c r="BY264" s="34">
        <v>0</v>
      </c>
      <c r="BZ264" s="34">
        <v>0</v>
      </c>
      <c r="CA264" s="27" t="s">
        <v>2422</v>
      </c>
      <c r="CB264" s="27" t="s">
        <v>80</v>
      </c>
      <c r="CC264" s="27">
        <v>0</v>
      </c>
      <c r="CD264" s="27">
        <v>0</v>
      </c>
      <c r="CE264" s="27" t="s">
        <v>1975</v>
      </c>
      <c r="CF264" s="27"/>
      <c r="CG264" s="27" t="s">
        <v>2086</v>
      </c>
      <c r="CH264" s="27" t="s">
        <v>2696</v>
      </c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8"/>
      <c r="DG264" s="368"/>
      <c r="DH264" s="368"/>
      <c r="DI264" s="368"/>
      <c r="DJ264" s="368"/>
      <c r="DK264" s="368"/>
      <c r="DL264" s="368"/>
      <c r="DM264" s="368"/>
      <c r="DN264" s="368"/>
      <c r="DO264" s="368"/>
      <c r="DP264" s="368"/>
      <c r="DQ264" s="368"/>
      <c r="DR264" s="368"/>
      <c r="DS264" s="368"/>
      <c r="DT264" s="368"/>
      <c r="DU264" s="368"/>
      <c r="DV264" s="368"/>
      <c r="DW264" s="368"/>
      <c r="DX264" s="368"/>
      <c r="DY264" s="368"/>
      <c r="DZ264" s="368"/>
      <c r="EA264" s="368"/>
      <c r="EB264" s="368"/>
      <c r="EC264" s="368"/>
      <c r="ED264" s="368"/>
      <c r="EE264" s="368"/>
      <c r="EF264" s="368"/>
      <c r="EG264" s="368"/>
      <c r="EH264" s="368"/>
      <c r="EI264" s="368"/>
      <c r="EJ264" s="368"/>
      <c r="EK264" s="368"/>
      <c r="EL264" s="368"/>
      <c r="EM264" s="368"/>
      <c r="EN264" s="368"/>
      <c r="EO264" s="368"/>
      <c r="EP264" s="368"/>
      <c r="EQ264" s="368"/>
      <c r="ER264" s="368"/>
      <c r="ES264" s="368"/>
      <c r="ET264" s="368"/>
      <c r="EU264" s="368"/>
      <c r="EV264" s="368"/>
      <c r="EW264" s="368"/>
      <c r="EX264" s="368"/>
      <c r="EY264" s="368"/>
      <c r="EZ264" s="368"/>
      <c r="FA264" s="368"/>
      <c r="FB264" s="368"/>
      <c r="FC264" s="368"/>
      <c r="FD264" s="368"/>
      <c r="FE264" s="368"/>
      <c r="FF264" s="368"/>
      <c r="FG264" s="368"/>
      <c r="FH264" s="368"/>
      <c r="FI264" s="368"/>
      <c r="FJ264" s="368"/>
      <c r="FK264" s="368"/>
      <c r="FL264" s="368"/>
      <c r="FM264" s="368"/>
      <c r="FN264" s="368"/>
      <c r="FO264" s="368"/>
      <c r="FP264" s="368"/>
      <c r="FQ264" s="368"/>
      <c r="FR264" s="368"/>
      <c r="FS264" s="368"/>
      <c r="FT264" s="368"/>
      <c r="FU264" s="368"/>
      <c r="FV264" s="368"/>
      <c r="FW264" s="368"/>
      <c r="FX264" s="368"/>
      <c r="FY264" s="368"/>
      <c r="FZ264" s="368"/>
      <c r="GA264" s="368"/>
      <c r="GB264" s="368"/>
      <c r="GC264" s="368"/>
      <c r="GD264" s="368"/>
      <c r="GE264" s="368"/>
      <c r="GF264" s="368"/>
      <c r="GG264" s="368"/>
      <c r="GH264" s="368"/>
      <c r="GI264" s="368"/>
      <c r="GJ264" s="368"/>
      <c r="GK264" s="368"/>
      <c r="GL264" s="368"/>
      <c r="GM264" s="368"/>
      <c r="GN264" s="368"/>
      <c r="GO264" s="368"/>
      <c r="GP264" s="368"/>
      <c r="GQ264" s="368"/>
      <c r="GR264" s="368"/>
      <c r="GS264" s="368"/>
      <c r="GT264" s="368"/>
      <c r="GU264" s="368"/>
      <c r="GV264" s="368"/>
      <c r="GW264" s="368"/>
      <c r="GX264" s="368"/>
      <c r="GY264" s="368"/>
      <c r="GZ264" s="368"/>
      <c r="HA264" s="368"/>
      <c r="HB264" s="368"/>
      <c r="HC264" s="368"/>
      <c r="HD264" s="368"/>
      <c r="HE264" s="368"/>
      <c r="HF264" s="368"/>
      <c r="HG264" s="368"/>
      <c r="HH264" s="368"/>
      <c r="HI264" s="368"/>
      <c r="HJ264" s="368"/>
      <c r="HK264" s="368"/>
      <c r="HL264" s="368"/>
      <c r="HM264" s="368"/>
      <c r="HN264" s="368"/>
      <c r="HO264" s="368"/>
      <c r="HP264" s="368"/>
      <c r="HQ264" s="368"/>
      <c r="HR264" s="368"/>
      <c r="HS264" s="368"/>
      <c r="HT264" s="368"/>
      <c r="HU264" s="368"/>
      <c r="HV264" s="368"/>
      <c r="HW264" s="368"/>
      <c r="HX264" s="368"/>
      <c r="HY264" s="368"/>
      <c r="HZ264" s="368"/>
      <c r="IA264" s="368"/>
      <c r="IB264" s="368"/>
      <c r="IC264" s="368"/>
      <c r="ID264" s="368"/>
      <c r="IE264" s="368"/>
      <c r="IF264" s="368"/>
      <c r="IG264" s="368"/>
      <c r="IH264" s="368"/>
      <c r="II264" s="368"/>
      <c r="IJ264" s="368"/>
      <c r="IK264" s="368"/>
      <c r="IL264" s="368"/>
      <c r="IM264" s="368"/>
      <c r="IN264" s="368"/>
      <c r="IO264" s="368"/>
      <c r="IP264" s="368"/>
      <c r="IQ264" s="368"/>
      <c r="IR264" s="368"/>
      <c r="IS264" s="368"/>
      <c r="IT264" s="368"/>
      <c r="IU264" s="368"/>
      <c r="IV264" s="368"/>
      <c r="IW264" s="368"/>
      <c r="IX264" s="368"/>
      <c r="IY264" s="368"/>
      <c r="IZ264" s="368"/>
      <c r="JA264" s="368"/>
      <c r="JB264" s="368"/>
      <c r="JC264" s="368"/>
      <c r="JD264" s="368"/>
      <c r="JE264" s="368"/>
      <c r="JF264" s="368"/>
      <c r="JG264" s="368"/>
      <c r="JH264" s="368"/>
      <c r="JI264" s="368"/>
      <c r="JJ264" s="368"/>
      <c r="JK264" s="368"/>
      <c r="JL264" s="368"/>
      <c r="JM264" s="368"/>
      <c r="JN264" s="368"/>
      <c r="JO264" s="368"/>
      <c r="JP264" s="368"/>
      <c r="JQ264" s="368"/>
      <c r="JR264" s="368"/>
      <c r="JS264" s="368"/>
      <c r="JT264" s="368"/>
      <c r="JU264" s="368"/>
      <c r="JV264" s="368"/>
      <c r="JW264" s="368"/>
      <c r="JX264" s="368"/>
      <c r="JY264" s="368"/>
      <c r="JZ264" s="368"/>
      <c r="KA264" s="368"/>
      <c r="KB264" s="368"/>
      <c r="KC264" s="368"/>
      <c r="KD264" s="368"/>
      <c r="KE264" s="368"/>
      <c r="KF264" s="368"/>
      <c r="KG264" s="368"/>
      <c r="KH264" s="368"/>
      <c r="KI264" s="368"/>
      <c r="KJ264" s="368"/>
      <c r="KK264" s="368"/>
    </row>
    <row r="265" spans="1:297" s="355" customFormat="1" ht="72" outlineLevel="1">
      <c r="A265" s="648"/>
      <c r="B265" s="532" t="s">
        <v>2428</v>
      </c>
      <c r="C265" s="27" t="s">
        <v>2551</v>
      </c>
      <c r="D265" s="121" t="s">
        <v>147</v>
      </c>
      <c r="E265" s="121" t="s">
        <v>2416</v>
      </c>
      <c r="F265" s="121">
        <v>61100226</v>
      </c>
      <c r="G265" s="253">
        <v>7730</v>
      </c>
      <c r="H265" s="27" t="s">
        <v>2420</v>
      </c>
      <c r="I265" s="454">
        <v>1960.2669000000001</v>
      </c>
      <c r="J265" s="454">
        <v>1960.2669000000001</v>
      </c>
      <c r="K265" s="34">
        <v>0</v>
      </c>
      <c r="L265" s="11">
        <v>1568.21352</v>
      </c>
      <c r="M265" s="454">
        <v>392.05338</v>
      </c>
      <c r="N265" s="454">
        <v>392.05338</v>
      </c>
      <c r="O265" s="96" t="s">
        <v>2427</v>
      </c>
      <c r="P265" s="27" t="s">
        <v>80</v>
      </c>
      <c r="Q265" s="451">
        <v>45535</v>
      </c>
      <c r="R265" s="27" t="s">
        <v>693</v>
      </c>
      <c r="S265" s="10" t="s">
        <v>2552</v>
      </c>
      <c r="T265" s="34">
        <v>0</v>
      </c>
      <c r="U265" s="34">
        <v>0</v>
      </c>
      <c r="V265" s="454">
        <v>392.05338</v>
      </c>
      <c r="W265" s="34">
        <v>392.05338</v>
      </c>
      <c r="X265" s="34">
        <v>0</v>
      </c>
      <c r="Y265" s="511">
        <v>0</v>
      </c>
      <c r="Z265" s="511">
        <v>0</v>
      </c>
      <c r="AA265" s="511">
        <v>392.05338</v>
      </c>
      <c r="AB265" s="511">
        <v>392.05338</v>
      </c>
      <c r="AC265" s="34">
        <v>0</v>
      </c>
      <c r="AD265" s="34">
        <v>0</v>
      </c>
      <c r="AE265" s="34">
        <v>0</v>
      </c>
      <c r="AF265" s="34">
        <v>0</v>
      </c>
      <c r="AG265" s="34">
        <v>0</v>
      </c>
      <c r="AH265" s="34">
        <v>392.05338</v>
      </c>
      <c r="AI265" s="34">
        <v>0</v>
      </c>
      <c r="AJ265" s="34">
        <v>0</v>
      </c>
      <c r="AK265" s="454">
        <v>392.05338</v>
      </c>
      <c r="AL265" s="34">
        <v>392.05338</v>
      </c>
      <c r="AM265" s="34">
        <v>0</v>
      </c>
      <c r="AN265" s="34">
        <v>0</v>
      </c>
      <c r="AO265" s="34">
        <v>0</v>
      </c>
      <c r="AP265" s="45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392.05338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0</v>
      </c>
      <c r="BT265" s="34">
        <v>0</v>
      </c>
      <c r="BU265" s="34">
        <v>0</v>
      </c>
      <c r="BV265" s="34">
        <v>0</v>
      </c>
      <c r="BW265" s="34">
        <v>0</v>
      </c>
      <c r="BX265" s="454">
        <v>0</v>
      </c>
      <c r="BY265" s="34">
        <v>0</v>
      </c>
      <c r="BZ265" s="34">
        <v>0</v>
      </c>
      <c r="CA265" s="27" t="s">
        <v>2422</v>
      </c>
      <c r="CB265" s="27" t="s">
        <v>80</v>
      </c>
      <c r="CC265" s="27">
        <v>0</v>
      </c>
      <c r="CD265" s="27">
        <v>0</v>
      </c>
      <c r="CE265" s="27" t="s">
        <v>1975</v>
      </c>
      <c r="CF265" s="27"/>
      <c r="CG265" s="27" t="s">
        <v>2024</v>
      </c>
      <c r="CH265" s="27" t="s">
        <v>2696</v>
      </c>
      <c r="CI265" s="368"/>
      <c r="CJ265" s="368"/>
      <c r="CK265" s="368"/>
      <c r="CL265" s="368"/>
      <c r="CM265" s="368"/>
      <c r="CN265" s="368"/>
      <c r="CO265" s="368"/>
      <c r="CP265" s="368"/>
      <c r="CQ265" s="368"/>
      <c r="CR265" s="368"/>
      <c r="CS265" s="368"/>
      <c r="CT265" s="368"/>
      <c r="CU265" s="368"/>
      <c r="CV265" s="368"/>
      <c r="CW265" s="368"/>
      <c r="CX265" s="368"/>
      <c r="CY265" s="368"/>
      <c r="CZ265" s="368"/>
      <c r="DA265" s="368"/>
      <c r="DB265" s="368"/>
      <c r="DC265" s="368"/>
      <c r="DD265" s="368"/>
      <c r="DE265" s="368"/>
      <c r="DF265" s="368"/>
      <c r="DG265" s="368"/>
      <c r="DH265" s="368"/>
      <c r="DI265" s="368"/>
      <c r="DJ265" s="368"/>
      <c r="DK265" s="368"/>
      <c r="DL265" s="368"/>
      <c r="DM265" s="368"/>
      <c r="DN265" s="368"/>
      <c r="DO265" s="368"/>
      <c r="DP265" s="368"/>
      <c r="DQ265" s="368"/>
      <c r="DR265" s="368"/>
      <c r="DS265" s="368"/>
      <c r="DT265" s="368"/>
      <c r="DU265" s="368"/>
      <c r="DV265" s="368"/>
      <c r="DW265" s="368"/>
      <c r="DX265" s="368"/>
      <c r="DY265" s="368"/>
      <c r="DZ265" s="368"/>
      <c r="EA265" s="368"/>
      <c r="EB265" s="368"/>
      <c r="EC265" s="368"/>
      <c r="ED265" s="368"/>
      <c r="EE265" s="368"/>
      <c r="EF265" s="368"/>
      <c r="EG265" s="368"/>
      <c r="EH265" s="368"/>
      <c r="EI265" s="368"/>
      <c r="EJ265" s="368"/>
      <c r="EK265" s="368"/>
      <c r="EL265" s="368"/>
      <c r="EM265" s="368"/>
      <c r="EN265" s="368"/>
      <c r="EO265" s="368"/>
      <c r="EP265" s="368"/>
      <c r="EQ265" s="368"/>
      <c r="ER265" s="368"/>
      <c r="ES265" s="368"/>
      <c r="ET265" s="368"/>
      <c r="EU265" s="368"/>
      <c r="EV265" s="368"/>
      <c r="EW265" s="368"/>
      <c r="EX265" s="368"/>
      <c r="EY265" s="368"/>
      <c r="EZ265" s="368"/>
      <c r="FA265" s="368"/>
      <c r="FB265" s="368"/>
      <c r="FC265" s="368"/>
      <c r="FD265" s="368"/>
      <c r="FE265" s="368"/>
      <c r="FF265" s="368"/>
      <c r="FG265" s="368"/>
      <c r="FH265" s="368"/>
      <c r="FI265" s="368"/>
      <c r="FJ265" s="368"/>
      <c r="FK265" s="368"/>
      <c r="FL265" s="368"/>
      <c r="FM265" s="368"/>
      <c r="FN265" s="368"/>
      <c r="FO265" s="368"/>
      <c r="FP265" s="368"/>
      <c r="FQ265" s="368"/>
      <c r="FR265" s="368"/>
      <c r="FS265" s="368"/>
      <c r="FT265" s="368"/>
      <c r="FU265" s="368"/>
      <c r="FV265" s="368"/>
      <c r="FW265" s="368"/>
      <c r="FX265" s="368"/>
      <c r="FY265" s="368"/>
      <c r="FZ265" s="368"/>
      <c r="GA265" s="368"/>
      <c r="GB265" s="368"/>
      <c r="GC265" s="368"/>
      <c r="GD265" s="368"/>
      <c r="GE265" s="368"/>
      <c r="GF265" s="368"/>
      <c r="GG265" s="368"/>
      <c r="GH265" s="368"/>
      <c r="GI265" s="368"/>
      <c r="GJ265" s="368"/>
      <c r="GK265" s="368"/>
      <c r="GL265" s="368"/>
      <c r="GM265" s="368"/>
      <c r="GN265" s="368"/>
      <c r="GO265" s="368"/>
      <c r="GP265" s="368"/>
      <c r="GQ265" s="368"/>
      <c r="GR265" s="368"/>
      <c r="GS265" s="368"/>
      <c r="GT265" s="368"/>
      <c r="GU265" s="368"/>
      <c r="GV265" s="368"/>
      <c r="GW265" s="368"/>
      <c r="GX265" s="368"/>
      <c r="GY265" s="368"/>
      <c r="GZ265" s="368"/>
      <c r="HA265" s="368"/>
      <c r="HB265" s="368"/>
      <c r="HC265" s="368"/>
      <c r="HD265" s="368"/>
      <c r="HE265" s="368"/>
      <c r="HF265" s="368"/>
      <c r="HG265" s="368"/>
      <c r="HH265" s="368"/>
      <c r="HI265" s="368"/>
      <c r="HJ265" s="368"/>
      <c r="HK265" s="368"/>
      <c r="HL265" s="368"/>
      <c r="HM265" s="368"/>
      <c r="HN265" s="368"/>
      <c r="HO265" s="368"/>
      <c r="HP265" s="368"/>
      <c r="HQ265" s="368"/>
      <c r="HR265" s="368"/>
      <c r="HS265" s="368"/>
      <c r="HT265" s="368"/>
      <c r="HU265" s="368"/>
      <c r="HV265" s="368"/>
      <c r="HW265" s="368"/>
      <c r="HX265" s="368"/>
      <c r="HY265" s="368"/>
      <c r="HZ265" s="368"/>
      <c r="IA265" s="368"/>
      <c r="IB265" s="368"/>
      <c r="IC265" s="368"/>
      <c r="ID265" s="368"/>
      <c r="IE265" s="368"/>
      <c r="IF265" s="368"/>
      <c r="IG265" s="368"/>
      <c r="IH265" s="368"/>
      <c r="II265" s="368"/>
      <c r="IJ265" s="368"/>
      <c r="IK265" s="368"/>
      <c r="IL265" s="368"/>
      <c r="IM265" s="368"/>
      <c r="IN265" s="368"/>
      <c r="IO265" s="368"/>
      <c r="IP265" s="368"/>
      <c r="IQ265" s="368"/>
      <c r="IR265" s="368"/>
      <c r="IS265" s="368"/>
      <c r="IT265" s="368"/>
      <c r="IU265" s="368"/>
      <c r="IV265" s="368"/>
      <c r="IW265" s="368"/>
      <c r="IX265" s="368"/>
      <c r="IY265" s="368"/>
      <c r="IZ265" s="368"/>
      <c r="JA265" s="368"/>
      <c r="JB265" s="368"/>
      <c r="JC265" s="368"/>
      <c r="JD265" s="368"/>
      <c r="JE265" s="368"/>
      <c r="JF265" s="368"/>
      <c r="JG265" s="368"/>
      <c r="JH265" s="368"/>
      <c r="JI265" s="368"/>
      <c r="JJ265" s="368"/>
      <c r="JK265" s="368"/>
      <c r="JL265" s="368"/>
      <c r="JM265" s="368"/>
      <c r="JN265" s="368"/>
      <c r="JO265" s="368"/>
      <c r="JP265" s="368"/>
      <c r="JQ265" s="368"/>
      <c r="JR265" s="368"/>
      <c r="JS265" s="368"/>
      <c r="JT265" s="368"/>
      <c r="JU265" s="368"/>
      <c r="JV265" s="368"/>
      <c r="JW265" s="368"/>
      <c r="JX265" s="368"/>
      <c r="JY265" s="368"/>
      <c r="JZ265" s="368"/>
      <c r="KA265" s="368"/>
      <c r="KB265" s="368"/>
      <c r="KC265" s="368"/>
      <c r="KD265" s="368"/>
      <c r="KE265" s="368"/>
      <c r="KF265" s="368"/>
      <c r="KG265" s="368"/>
      <c r="KH265" s="368"/>
      <c r="KI265" s="368"/>
      <c r="KJ265" s="368"/>
      <c r="KK265" s="368"/>
    </row>
    <row r="266" spans="1:297" s="355" customFormat="1" ht="72" outlineLevel="1">
      <c r="A266" s="648"/>
      <c r="B266" s="532" t="s">
        <v>2429</v>
      </c>
      <c r="C266" s="27" t="s">
        <v>2553</v>
      </c>
      <c r="D266" s="121" t="s">
        <v>150</v>
      </c>
      <c r="E266" s="121" t="s">
        <v>1185</v>
      </c>
      <c r="F266" s="96" t="s">
        <v>2430</v>
      </c>
      <c r="G266" s="253">
        <v>7731</v>
      </c>
      <c r="H266" s="27" t="s">
        <v>2420</v>
      </c>
      <c r="I266" s="454">
        <v>1915.68685</v>
      </c>
      <c r="J266" s="454">
        <v>1915.68685</v>
      </c>
      <c r="K266" s="34">
        <v>0</v>
      </c>
      <c r="L266" s="11">
        <v>1532.5494799999999</v>
      </c>
      <c r="M266" s="454">
        <v>383.13736999999998</v>
      </c>
      <c r="N266" s="454">
        <v>383.13736999999998</v>
      </c>
      <c r="O266" s="96" t="s">
        <v>2427</v>
      </c>
      <c r="P266" s="27" t="s">
        <v>80</v>
      </c>
      <c r="Q266" s="451">
        <v>45535</v>
      </c>
      <c r="R266" s="27" t="s">
        <v>693</v>
      </c>
      <c r="S266" s="10" t="s">
        <v>2554</v>
      </c>
      <c r="T266" s="34">
        <v>0</v>
      </c>
      <c r="U266" s="34">
        <v>0</v>
      </c>
      <c r="V266" s="454">
        <v>383.13736999999998</v>
      </c>
      <c r="W266" s="34">
        <v>383.13736999999998</v>
      </c>
      <c r="X266" s="34">
        <v>0</v>
      </c>
      <c r="Y266" s="511">
        <v>0</v>
      </c>
      <c r="Z266" s="511">
        <v>0</v>
      </c>
      <c r="AA266" s="511">
        <v>383.13736999999998</v>
      </c>
      <c r="AB266" s="511">
        <v>383.13736999999998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383.13736999999998</v>
      </c>
      <c r="AI266" s="34">
        <v>0</v>
      </c>
      <c r="AJ266" s="34">
        <v>0</v>
      </c>
      <c r="AK266" s="454">
        <v>383.13736999999998</v>
      </c>
      <c r="AL266" s="34">
        <v>383.13736999999998</v>
      </c>
      <c r="AM266" s="34">
        <v>0</v>
      </c>
      <c r="AN266" s="34">
        <v>0</v>
      </c>
      <c r="AO266" s="34">
        <v>0</v>
      </c>
      <c r="AP266" s="45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0</v>
      </c>
      <c r="BC266" s="34">
        <v>0</v>
      </c>
      <c r="BD266" s="34">
        <v>0</v>
      </c>
      <c r="BE266" s="34">
        <v>0</v>
      </c>
      <c r="BF266" s="34">
        <v>0</v>
      </c>
      <c r="BG266" s="34">
        <v>383.13736999999998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454">
        <v>0</v>
      </c>
      <c r="BY266" s="34">
        <v>0</v>
      </c>
      <c r="BZ266" s="34">
        <v>0</v>
      </c>
      <c r="CA266" s="27" t="s">
        <v>2422</v>
      </c>
      <c r="CB266" s="27" t="s">
        <v>80</v>
      </c>
      <c r="CC266" s="27">
        <v>0</v>
      </c>
      <c r="CD266" s="27">
        <v>0</v>
      </c>
      <c r="CE266" s="27" t="s">
        <v>1975</v>
      </c>
      <c r="CF266" s="27"/>
      <c r="CG266" s="27" t="s">
        <v>2024</v>
      </c>
      <c r="CH266" s="27" t="s">
        <v>2696</v>
      </c>
      <c r="CI266" s="368"/>
      <c r="CJ266" s="368"/>
      <c r="CK266" s="368"/>
      <c r="CL266" s="368"/>
      <c r="CM266" s="368"/>
      <c r="CN266" s="368"/>
      <c r="CO266" s="368"/>
      <c r="CP266" s="368"/>
      <c r="CQ266" s="368"/>
      <c r="CR266" s="368"/>
      <c r="CS266" s="368"/>
      <c r="CT266" s="368"/>
      <c r="CU266" s="368"/>
      <c r="CV266" s="368"/>
      <c r="CW266" s="368"/>
      <c r="CX266" s="368"/>
      <c r="CY266" s="368"/>
      <c r="CZ266" s="368"/>
      <c r="DA266" s="368"/>
      <c r="DB266" s="368"/>
      <c r="DC266" s="368"/>
      <c r="DD266" s="368"/>
      <c r="DE266" s="368"/>
      <c r="DF266" s="368"/>
      <c r="DG266" s="368"/>
      <c r="DH266" s="368"/>
      <c r="DI266" s="368"/>
      <c r="DJ266" s="368"/>
      <c r="DK266" s="368"/>
      <c r="DL266" s="368"/>
      <c r="DM266" s="368"/>
      <c r="DN266" s="368"/>
      <c r="DO266" s="368"/>
      <c r="DP266" s="368"/>
      <c r="DQ266" s="368"/>
      <c r="DR266" s="368"/>
      <c r="DS266" s="368"/>
      <c r="DT266" s="368"/>
      <c r="DU266" s="368"/>
      <c r="DV266" s="368"/>
      <c r="DW266" s="368"/>
      <c r="DX266" s="368"/>
      <c r="DY266" s="368"/>
      <c r="DZ266" s="368"/>
      <c r="EA266" s="368"/>
      <c r="EB266" s="368"/>
      <c r="EC266" s="368"/>
      <c r="ED266" s="368"/>
      <c r="EE266" s="368"/>
      <c r="EF266" s="368"/>
      <c r="EG266" s="368"/>
      <c r="EH266" s="368"/>
      <c r="EI266" s="368"/>
      <c r="EJ266" s="368"/>
      <c r="EK266" s="368"/>
      <c r="EL266" s="368"/>
      <c r="EM266" s="368"/>
      <c r="EN266" s="368"/>
      <c r="EO266" s="368"/>
      <c r="EP266" s="368"/>
      <c r="EQ266" s="368"/>
      <c r="ER266" s="368"/>
      <c r="ES266" s="368"/>
      <c r="ET266" s="368"/>
      <c r="EU266" s="368"/>
      <c r="EV266" s="368"/>
      <c r="EW266" s="368"/>
      <c r="EX266" s="368"/>
      <c r="EY266" s="368"/>
      <c r="EZ266" s="368"/>
      <c r="FA266" s="368"/>
      <c r="FB266" s="368"/>
      <c r="FC266" s="368"/>
      <c r="FD266" s="368"/>
      <c r="FE266" s="368"/>
      <c r="FF266" s="368"/>
      <c r="FG266" s="368"/>
      <c r="FH266" s="368"/>
      <c r="FI266" s="368"/>
      <c r="FJ266" s="368"/>
      <c r="FK266" s="368"/>
      <c r="FL266" s="368"/>
      <c r="FM266" s="368"/>
      <c r="FN266" s="368"/>
      <c r="FO266" s="368"/>
      <c r="FP266" s="368"/>
      <c r="FQ266" s="368"/>
      <c r="FR266" s="368"/>
      <c r="FS266" s="368"/>
      <c r="FT266" s="368"/>
      <c r="FU266" s="368"/>
      <c r="FV266" s="368"/>
      <c r="FW266" s="368"/>
      <c r="FX266" s="368"/>
      <c r="FY266" s="368"/>
      <c r="FZ266" s="368"/>
      <c r="GA266" s="368"/>
      <c r="GB266" s="368"/>
      <c r="GC266" s="368"/>
      <c r="GD266" s="368"/>
      <c r="GE266" s="368"/>
      <c r="GF266" s="368"/>
      <c r="GG266" s="368"/>
      <c r="GH266" s="368"/>
      <c r="GI266" s="368"/>
      <c r="GJ266" s="368"/>
      <c r="GK266" s="368"/>
      <c r="GL266" s="368"/>
      <c r="GM266" s="368"/>
      <c r="GN266" s="368"/>
      <c r="GO266" s="368"/>
      <c r="GP266" s="368"/>
      <c r="GQ266" s="368"/>
      <c r="GR266" s="368"/>
      <c r="GS266" s="368"/>
      <c r="GT266" s="368"/>
      <c r="GU266" s="368"/>
      <c r="GV266" s="368"/>
      <c r="GW266" s="368"/>
      <c r="GX266" s="368"/>
      <c r="GY266" s="368"/>
      <c r="GZ266" s="368"/>
      <c r="HA266" s="368"/>
      <c r="HB266" s="368"/>
      <c r="HC266" s="368"/>
      <c r="HD266" s="368"/>
      <c r="HE266" s="368"/>
      <c r="HF266" s="368"/>
      <c r="HG266" s="368"/>
      <c r="HH266" s="368"/>
      <c r="HI266" s="368"/>
      <c r="HJ266" s="368"/>
      <c r="HK266" s="368"/>
      <c r="HL266" s="368"/>
      <c r="HM266" s="368"/>
      <c r="HN266" s="368"/>
      <c r="HO266" s="368"/>
      <c r="HP266" s="368"/>
      <c r="HQ266" s="368"/>
      <c r="HR266" s="368"/>
      <c r="HS266" s="368"/>
      <c r="HT266" s="368"/>
      <c r="HU266" s="368"/>
      <c r="HV266" s="368"/>
      <c r="HW266" s="368"/>
      <c r="HX266" s="368"/>
      <c r="HY266" s="368"/>
      <c r="HZ266" s="368"/>
      <c r="IA266" s="368"/>
      <c r="IB266" s="368"/>
      <c r="IC266" s="368"/>
      <c r="ID266" s="368"/>
      <c r="IE266" s="368"/>
      <c r="IF266" s="368"/>
      <c r="IG266" s="368"/>
      <c r="IH266" s="368"/>
      <c r="II266" s="368"/>
      <c r="IJ266" s="368"/>
      <c r="IK266" s="368"/>
      <c r="IL266" s="368"/>
      <c r="IM266" s="368"/>
      <c r="IN266" s="368"/>
      <c r="IO266" s="368"/>
      <c r="IP266" s="368"/>
      <c r="IQ266" s="368"/>
      <c r="IR266" s="368"/>
      <c r="IS266" s="368"/>
      <c r="IT266" s="368"/>
      <c r="IU266" s="368"/>
      <c r="IV266" s="368"/>
      <c r="IW266" s="368"/>
      <c r="IX266" s="368"/>
      <c r="IY266" s="368"/>
      <c r="IZ266" s="368"/>
      <c r="JA266" s="368"/>
      <c r="JB266" s="368"/>
      <c r="JC266" s="368"/>
      <c r="JD266" s="368"/>
      <c r="JE266" s="368"/>
      <c r="JF266" s="368"/>
      <c r="JG266" s="368"/>
      <c r="JH266" s="368"/>
      <c r="JI266" s="368"/>
      <c r="JJ266" s="368"/>
      <c r="JK266" s="368"/>
      <c r="JL266" s="368"/>
      <c r="JM266" s="368"/>
      <c r="JN266" s="368"/>
      <c r="JO266" s="368"/>
      <c r="JP266" s="368"/>
      <c r="JQ266" s="368"/>
      <c r="JR266" s="368"/>
      <c r="JS266" s="368"/>
      <c r="JT266" s="368"/>
      <c r="JU266" s="368"/>
      <c r="JV266" s="368"/>
      <c r="JW266" s="368"/>
      <c r="JX266" s="368"/>
      <c r="JY266" s="368"/>
      <c r="JZ266" s="368"/>
      <c r="KA266" s="368"/>
      <c r="KB266" s="368"/>
      <c r="KC266" s="368"/>
      <c r="KD266" s="368"/>
      <c r="KE266" s="368"/>
      <c r="KF266" s="368"/>
      <c r="KG266" s="368"/>
      <c r="KH266" s="368"/>
      <c r="KI266" s="368"/>
      <c r="KJ266" s="368"/>
      <c r="KK266" s="368"/>
    </row>
    <row r="267" spans="1:297" s="355" customFormat="1" ht="90" outlineLevel="1">
      <c r="A267" s="648"/>
      <c r="B267" s="532" t="s">
        <v>2431</v>
      </c>
      <c r="C267" s="27" t="s">
        <v>2629</v>
      </c>
      <c r="D267" s="121" t="s">
        <v>2432</v>
      </c>
      <c r="E267" s="121" t="s">
        <v>1599</v>
      </c>
      <c r="F267" s="121">
        <v>66493030</v>
      </c>
      <c r="G267" s="253">
        <v>7732</v>
      </c>
      <c r="H267" s="27" t="s">
        <v>2420</v>
      </c>
      <c r="I267" s="454">
        <v>1249.14462</v>
      </c>
      <c r="J267" s="454">
        <v>1249.14462</v>
      </c>
      <c r="K267" s="34">
        <v>0</v>
      </c>
      <c r="L267" s="11">
        <v>999.31569999999999</v>
      </c>
      <c r="M267" s="454">
        <v>249.82892000000001</v>
      </c>
      <c r="N267" s="454">
        <v>249.82892000000001</v>
      </c>
      <c r="O267" s="520" t="s">
        <v>3092</v>
      </c>
      <c r="P267" s="27" t="s">
        <v>80</v>
      </c>
      <c r="Q267" s="451">
        <v>45808</v>
      </c>
      <c r="R267" s="27" t="s">
        <v>1666</v>
      </c>
      <c r="S267" s="10" t="s">
        <v>2701</v>
      </c>
      <c r="T267" s="34">
        <v>0</v>
      </c>
      <c r="U267" s="34">
        <v>0</v>
      </c>
      <c r="V267" s="454">
        <v>249.82892000000001</v>
      </c>
      <c r="W267" s="34">
        <v>249.82892000000001</v>
      </c>
      <c r="X267" s="34">
        <v>0</v>
      </c>
      <c r="Y267" s="511">
        <v>0</v>
      </c>
      <c r="Z267" s="511">
        <v>0</v>
      </c>
      <c r="AA267" s="511">
        <v>249.82892000000001</v>
      </c>
      <c r="AB267" s="511">
        <v>249.82892000000001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249.82892000000001</v>
      </c>
      <c r="AI267" s="34">
        <v>0</v>
      </c>
      <c r="AJ267" s="34">
        <v>0</v>
      </c>
      <c r="AK267" s="454">
        <v>249.82892000000001</v>
      </c>
      <c r="AL267" s="34">
        <v>249.82892000000001</v>
      </c>
      <c r="AM267" s="34">
        <v>0</v>
      </c>
      <c r="AN267" s="34">
        <v>0</v>
      </c>
      <c r="AO267" s="34">
        <v>0</v>
      </c>
      <c r="AP267" s="45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249.82892000000001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454">
        <v>0</v>
      </c>
      <c r="BY267" s="34">
        <v>0</v>
      </c>
      <c r="BZ267" s="34">
        <v>0</v>
      </c>
      <c r="CA267" s="27" t="s">
        <v>2422</v>
      </c>
      <c r="CB267" s="27" t="s">
        <v>80</v>
      </c>
      <c r="CC267" s="27">
        <v>0</v>
      </c>
      <c r="CD267" s="27">
        <v>0</v>
      </c>
      <c r="CE267" s="27" t="s">
        <v>1975</v>
      </c>
      <c r="CF267" s="27"/>
      <c r="CG267" s="27" t="s">
        <v>2012</v>
      </c>
      <c r="CH267" s="27" t="s">
        <v>2696</v>
      </c>
      <c r="CI267" s="368"/>
      <c r="CJ267" s="368"/>
      <c r="CK267" s="368"/>
      <c r="CL267" s="368"/>
      <c r="CM267" s="368"/>
      <c r="CN267" s="368"/>
      <c r="CO267" s="368"/>
      <c r="CP267" s="368"/>
      <c r="CQ267" s="368"/>
      <c r="CR267" s="368"/>
      <c r="CS267" s="368"/>
      <c r="CT267" s="368"/>
      <c r="CU267" s="368"/>
      <c r="CV267" s="368"/>
      <c r="CW267" s="368"/>
      <c r="CX267" s="368"/>
      <c r="CY267" s="368"/>
      <c r="CZ267" s="368"/>
      <c r="DA267" s="368"/>
      <c r="DB267" s="368"/>
      <c r="DC267" s="368"/>
      <c r="DD267" s="368"/>
      <c r="DE267" s="368"/>
      <c r="DF267" s="368"/>
      <c r="DG267" s="368"/>
      <c r="DH267" s="368"/>
      <c r="DI267" s="368"/>
      <c r="DJ267" s="368"/>
      <c r="DK267" s="368"/>
      <c r="DL267" s="368"/>
      <c r="DM267" s="368"/>
      <c r="DN267" s="368"/>
      <c r="DO267" s="368"/>
      <c r="DP267" s="368"/>
      <c r="DQ267" s="368"/>
      <c r="DR267" s="368"/>
      <c r="DS267" s="368"/>
      <c r="DT267" s="368"/>
      <c r="DU267" s="368"/>
      <c r="DV267" s="368"/>
      <c r="DW267" s="368"/>
      <c r="DX267" s="368"/>
      <c r="DY267" s="368"/>
      <c r="DZ267" s="368"/>
      <c r="EA267" s="368"/>
      <c r="EB267" s="368"/>
      <c r="EC267" s="368"/>
      <c r="ED267" s="368"/>
      <c r="EE267" s="368"/>
      <c r="EF267" s="368"/>
      <c r="EG267" s="368"/>
      <c r="EH267" s="368"/>
      <c r="EI267" s="368"/>
      <c r="EJ267" s="368"/>
      <c r="EK267" s="368"/>
      <c r="EL267" s="368"/>
      <c r="EM267" s="368"/>
      <c r="EN267" s="368"/>
      <c r="EO267" s="368"/>
      <c r="EP267" s="368"/>
      <c r="EQ267" s="368"/>
      <c r="ER267" s="368"/>
      <c r="ES267" s="368"/>
      <c r="ET267" s="368"/>
      <c r="EU267" s="368"/>
      <c r="EV267" s="368"/>
      <c r="EW267" s="368"/>
      <c r="EX267" s="368"/>
      <c r="EY267" s="368"/>
      <c r="EZ267" s="368"/>
      <c r="FA267" s="368"/>
      <c r="FB267" s="368"/>
      <c r="FC267" s="368"/>
      <c r="FD267" s="368"/>
      <c r="FE267" s="368"/>
      <c r="FF267" s="368"/>
      <c r="FG267" s="368"/>
      <c r="FH267" s="368"/>
      <c r="FI267" s="368"/>
      <c r="FJ267" s="368"/>
      <c r="FK267" s="368"/>
      <c r="FL267" s="368"/>
      <c r="FM267" s="368"/>
      <c r="FN267" s="368"/>
      <c r="FO267" s="368"/>
      <c r="FP267" s="368"/>
      <c r="FQ267" s="368"/>
      <c r="FR267" s="368"/>
      <c r="FS267" s="368"/>
      <c r="FT267" s="368"/>
      <c r="FU267" s="368"/>
      <c r="FV267" s="368"/>
      <c r="FW267" s="368"/>
      <c r="FX267" s="368"/>
      <c r="FY267" s="368"/>
      <c r="FZ267" s="368"/>
      <c r="GA267" s="368"/>
      <c r="GB267" s="368"/>
      <c r="GC267" s="368"/>
      <c r="GD267" s="368"/>
      <c r="GE267" s="368"/>
      <c r="GF267" s="368"/>
      <c r="GG267" s="368"/>
      <c r="GH267" s="368"/>
      <c r="GI267" s="368"/>
      <c r="GJ267" s="368"/>
      <c r="GK267" s="368"/>
      <c r="GL267" s="368"/>
      <c r="GM267" s="368"/>
      <c r="GN267" s="368"/>
      <c r="GO267" s="368"/>
      <c r="GP267" s="368"/>
      <c r="GQ267" s="368"/>
      <c r="GR267" s="368"/>
      <c r="GS267" s="368"/>
      <c r="GT267" s="368"/>
      <c r="GU267" s="368"/>
      <c r="GV267" s="368"/>
      <c r="GW267" s="368"/>
      <c r="GX267" s="368"/>
      <c r="GY267" s="368"/>
      <c r="GZ267" s="368"/>
      <c r="HA267" s="368"/>
      <c r="HB267" s="368"/>
      <c r="HC267" s="368"/>
      <c r="HD267" s="368"/>
      <c r="HE267" s="368"/>
      <c r="HF267" s="368"/>
      <c r="HG267" s="368"/>
      <c r="HH267" s="368"/>
      <c r="HI267" s="368"/>
      <c r="HJ267" s="368"/>
      <c r="HK267" s="368"/>
      <c r="HL267" s="368"/>
      <c r="HM267" s="368"/>
      <c r="HN267" s="368"/>
      <c r="HO267" s="368"/>
      <c r="HP267" s="368"/>
      <c r="HQ267" s="368"/>
      <c r="HR267" s="368"/>
      <c r="HS267" s="368"/>
      <c r="HT267" s="368"/>
      <c r="HU267" s="368"/>
      <c r="HV267" s="368"/>
      <c r="HW267" s="368"/>
      <c r="HX267" s="368"/>
      <c r="HY267" s="368"/>
      <c r="HZ267" s="368"/>
      <c r="IA267" s="368"/>
      <c r="IB267" s="368"/>
      <c r="IC267" s="368"/>
      <c r="ID267" s="368"/>
      <c r="IE267" s="368"/>
      <c r="IF267" s="368"/>
      <c r="IG267" s="368"/>
      <c r="IH267" s="368"/>
      <c r="II267" s="368"/>
      <c r="IJ267" s="368"/>
      <c r="IK267" s="368"/>
      <c r="IL267" s="368"/>
      <c r="IM267" s="368"/>
      <c r="IN267" s="368"/>
      <c r="IO267" s="368"/>
      <c r="IP267" s="368"/>
      <c r="IQ267" s="368"/>
      <c r="IR267" s="368"/>
      <c r="IS267" s="368"/>
      <c r="IT267" s="368"/>
      <c r="IU267" s="368"/>
      <c r="IV267" s="368"/>
      <c r="IW267" s="368"/>
      <c r="IX267" s="368"/>
      <c r="IY267" s="368"/>
      <c r="IZ267" s="368"/>
      <c r="JA267" s="368"/>
      <c r="JB267" s="368"/>
      <c r="JC267" s="368"/>
      <c r="JD267" s="368"/>
      <c r="JE267" s="368"/>
      <c r="JF267" s="368"/>
      <c r="JG267" s="368"/>
      <c r="JH267" s="368"/>
      <c r="JI267" s="368"/>
      <c r="JJ267" s="368"/>
      <c r="JK267" s="368"/>
      <c r="JL267" s="368"/>
      <c r="JM267" s="368"/>
      <c r="JN267" s="368"/>
      <c r="JO267" s="368"/>
      <c r="JP267" s="368"/>
      <c r="JQ267" s="368"/>
      <c r="JR267" s="368"/>
      <c r="JS267" s="368"/>
      <c r="JT267" s="368"/>
      <c r="JU267" s="368"/>
      <c r="JV267" s="368"/>
      <c r="JW267" s="368"/>
      <c r="JX267" s="368"/>
      <c r="JY267" s="368"/>
      <c r="JZ267" s="368"/>
      <c r="KA267" s="368"/>
      <c r="KB267" s="368"/>
      <c r="KC267" s="368"/>
      <c r="KD267" s="368"/>
      <c r="KE267" s="368"/>
      <c r="KF267" s="368"/>
      <c r="KG267" s="368"/>
      <c r="KH267" s="368"/>
      <c r="KI267" s="368"/>
      <c r="KJ267" s="368"/>
      <c r="KK267" s="368"/>
    </row>
    <row r="268" spans="1:297" s="355" customFormat="1" ht="72" outlineLevel="1">
      <c r="A268" s="648"/>
      <c r="B268" s="532" t="s">
        <v>2433</v>
      </c>
      <c r="C268" s="27" t="s">
        <v>2702</v>
      </c>
      <c r="D268" s="121" t="s">
        <v>125</v>
      </c>
      <c r="E268" s="121" t="s">
        <v>1183</v>
      </c>
      <c r="F268" s="121" t="s">
        <v>1118</v>
      </c>
      <c r="G268" s="253">
        <v>7752</v>
      </c>
      <c r="H268" s="27" t="s">
        <v>2420</v>
      </c>
      <c r="I268" s="454">
        <v>3603</v>
      </c>
      <c r="J268" s="454">
        <v>3603</v>
      </c>
      <c r="K268" s="34">
        <v>0</v>
      </c>
      <c r="L268" s="11">
        <v>2882.4</v>
      </c>
      <c r="M268" s="454">
        <v>720.6</v>
      </c>
      <c r="N268" s="454">
        <v>720.6</v>
      </c>
      <c r="O268" s="96" t="s">
        <v>2427</v>
      </c>
      <c r="P268" s="27" t="s">
        <v>80</v>
      </c>
      <c r="Q268" s="451">
        <v>45535</v>
      </c>
      <c r="R268" s="27" t="s">
        <v>693</v>
      </c>
      <c r="S268" s="10" t="s">
        <v>2703</v>
      </c>
      <c r="T268" s="34">
        <v>0</v>
      </c>
      <c r="U268" s="34">
        <v>0</v>
      </c>
      <c r="V268" s="454">
        <v>720.6</v>
      </c>
      <c r="W268" s="34">
        <v>720.6</v>
      </c>
      <c r="X268" s="34">
        <v>0</v>
      </c>
      <c r="Y268" s="511">
        <v>0</v>
      </c>
      <c r="Z268" s="511">
        <v>0</v>
      </c>
      <c r="AA268" s="511">
        <v>720.6</v>
      </c>
      <c r="AB268" s="511">
        <v>720.6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720.6</v>
      </c>
      <c r="AI268" s="34">
        <v>0</v>
      </c>
      <c r="AJ268" s="34">
        <v>0</v>
      </c>
      <c r="AK268" s="454">
        <v>720.6</v>
      </c>
      <c r="AL268" s="34">
        <v>720.6</v>
      </c>
      <c r="AM268" s="34">
        <v>0</v>
      </c>
      <c r="AN268" s="34">
        <v>0</v>
      </c>
      <c r="AO268" s="34">
        <v>0</v>
      </c>
      <c r="AP268" s="45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720.6</v>
      </c>
      <c r="BH268" s="34">
        <v>0</v>
      </c>
      <c r="BI268" s="34">
        <v>0</v>
      </c>
      <c r="BJ268" s="34">
        <v>0</v>
      </c>
      <c r="BK268" s="34">
        <v>0</v>
      </c>
      <c r="BL268" s="34">
        <v>0</v>
      </c>
      <c r="BM268" s="34">
        <v>0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454">
        <v>0</v>
      </c>
      <c r="BY268" s="34">
        <v>0</v>
      </c>
      <c r="BZ268" s="34">
        <v>0</v>
      </c>
      <c r="CA268" s="27" t="s">
        <v>2422</v>
      </c>
      <c r="CB268" s="27" t="s">
        <v>80</v>
      </c>
      <c r="CC268" s="27">
        <v>0</v>
      </c>
      <c r="CD268" s="27">
        <v>0</v>
      </c>
      <c r="CE268" s="27" t="s">
        <v>1975</v>
      </c>
      <c r="CF268" s="27"/>
      <c r="CG268" s="27" t="s">
        <v>2009</v>
      </c>
      <c r="CH268" s="27" t="s">
        <v>2696</v>
      </c>
      <c r="CI268" s="368"/>
      <c r="CJ268" s="368"/>
      <c r="CK268" s="368"/>
      <c r="CL268" s="368"/>
      <c r="CM268" s="368"/>
      <c r="CN268" s="368"/>
      <c r="CO268" s="368"/>
      <c r="CP268" s="368"/>
      <c r="CQ268" s="368"/>
      <c r="CR268" s="368"/>
      <c r="CS268" s="368"/>
      <c r="CT268" s="368"/>
      <c r="CU268" s="368"/>
      <c r="CV268" s="368"/>
      <c r="CW268" s="368"/>
      <c r="CX268" s="368"/>
      <c r="CY268" s="368"/>
      <c r="CZ268" s="368"/>
      <c r="DA268" s="368"/>
      <c r="DB268" s="368"/>
      <c r="DC268" s="368"/>
      <c r="DD268" s="368"/>
      <c r="DE268" s="368"/>
      <c r="DF268" s="368"/>
      <c r="DG268" s="368"/>
      <c r="DH268" s="368"/>
      <c r="DI268" s="368"/>
      <c r="DJ268" s="368"/>
      <c r="DK268" s="368"/>
      <c r="DL268" s="368"/>
      <c r="DM268" s="368"/>
      <c r="DN268" s="368"/>
      <c r="DO268" s="368"/>
      <c r="DP268" s="368"/>
      <c r="DQ268" s="368"/>
      <c r="DR268" s="368"/>
      <c r="DS268" s="368"/>
      <c r="DT268" s="368"/>
      <c r="DU268" s="368"/>
      <c r="DV268" s="368"/>
      <c r="DW268" s="368"/>
      <c r="DX268" s="368"/>
      <c r="DY268" s="368"/>
      <c r="DZ268" s="368"/>
      <c r="EA268" s="368"/>
      <c r="EB268" s="368"/>
      <c r="EC268" s="368"/>
      <c r="ED268" s="368"/>
      <c r="EE268" s="368"/>
      <c r="EF268" s="368"/>
      <c r="EG268" s="368"/>
      <c r="EH268" s="368"/>
      <c r="EI268" s="368"/>
      <c r="EJ268" s="368"/>
      <c r="EK268" s="368"/>
      <c r="EL268" s="368"/>
      <c r="EM268" s="368"/>
      <c r="EN268" s="368"/>
      <c r="EO268" s="368"/>
      <c r="EP268" s="368"/>
      <c r="EQ268" s="368"/>
      <c r="ER268" s="368"/>
      <c r="ES268" s="368"/>
      <c r="ET268" s="368"/>
      <c r="EU268" s="368"/>
      <c r="EV268" s="368"/>
      <c r="EW268" s="368"/>
      <c r="EX268" s="368"/>
      <c r="EY268" s="368"/>
      <c r="EZ268" s="368"/>
      <c r="FA268" s="368"/>
      <c r="FB268" s="368"/>
      <c r="FC268" s="368"/>
      <c r="FD268" s="368"/>
      <c r="FE268" s="368"/>
      <c r="FF268" s="368"/>
      <c r="FG268" s="368"/>
      <c r="FH268" s="368"/>
      <c r="FI268" s="368"/>
      <c r="FJ268" s="368"/>
      <c r="FK268" s="368"/>
      <c r="FL268" s="368"/>
      <c r="FM268" s="368"/>
      <c r="FN268" s="368"/>
      <c r="FO268" s="368"/>
      <c r="FP268" s="368"/>
      <c r="FQ268" s="368"/>
      <c r="FR268" s="368"/>
      <c r="FS268" s="368"/>
      <c r="FT268" s="368"/>
      <c r="FU268" s="368"/>
      <c r="FV268" s="368"/>
      <c r="FW268" s="368"/>
      <c r="FX268" s="368"/>
      <c r="FY268" s="368"/>
      <c r="FZ268" s="368"/>
      <c r="GA268" s="368"/>
      <c r="GB268" s="368"/>
      <c r="GC268" s="368"/>
      <c r="GD268" s="368"/>
      <c r="GE268" s="368"/>
      <c r="GF268" s="368"/>
      <c r="GG268" s="368"/>
      <c r="GH268" s="368"/>
      <c r="GI268" s="368"/>
      <c r="GJ268" s="368"/>
      <c r="GK268" s="368"/>
      <c r="GL268" s="368"/>
      <c r="GM268" s="368"/>
      <c r="GN268" s="368"/>
      <c r="GO268" s="368"/>
      <c r="GP268" s="368"/>
      <c r="GQ268" s="368"/>
      <c r="GR268" s="368"/>
      <c r="GS268" s="368"/>
      <c r="GT268" s="368"/>
      <c r="GU268" s="368"/>
      <c r="GV268" s="368"/>
      <c r="GW268" s="368"/>
      <c r="GX268" s="368"/>
      <c r="GY268" s="368"/>
      <c r="GZ268" s="368"/>
      <c r="HA268" s="368"/>
      <c r="HB268" s="368"/>
      <c r="HC268" s="368"/>
      <c r="HD268" s="368"/>
      <c r="HE268" s="368"/>
      <c r="HF268" s="368"/>
      <c r="HG268" s="368"/>
      <c r="HH268" s="368"/>
      <c r="HI268" s="368"/>
      <c r="HJ268" s="368"/>
      <c r="HK268" s="368"/>
      <c r="HL268" s="368"/>
      <c r="HM268" s="368"/>
      <c r="HN268" s="368"/>
      <c r="HO268" s="368"/>
      <c r="HP268" s="368"/>
      <c r="HQ268" s="368"/>
      <c r="HR268" s="368"/>
      <c r="HS268" s="368"/>
      <c r="HT268" s="368"/>
      <c r="HU268" s="368"/>
      <c r="HV268" s="368"/>
      <c r="HW268" s="368"/>
      <c r="HX268" s="368"/>
      <c r="HY268" s="368"/>
      <c r="HZ268" s="368"/>
      <c r="IA268" s="368"/>
      <c r="IB268" s="368"/>
      <c r="IC268" s="368"/>
      <c r="ID268" s="368"/>
      <c r="IE268" s="368"/>
      <c r="IF268" s="368"/>
      <c r="IG268" s="368"/>
      <c r="IH268" s="368"/>
      <c r="II268" s="368"/>
      <c r="IJ268" s="368"/>
      <c r="IK268" s="368"/>
      <c r="IL268" s="368"/>
      <c r="IM268" s="368"/>
      <c r="IN268" s="368"/>
      <c r="IO268" s="368"/>
      <c r="IP268" s="368"/>
      <c r="IQ268" s="368"/>
      <c r="IR268" s="368"/>
      <c r="IS268" s="368"/>
      <c r="IT268" s="368"/>
      <c r="IU268" s="368"/>
      <c r="IV268" s="368"/>
      <c r="IW268" s="368"/>
      <c r="IX268" s="368"/>
      <c r="IY268" s="368"/>
      <c r="IZ268" s="368"/>
      <c r="JA268" s="368"/>
      <c r="JB268" s="368"/>
      <c r="JC268" s="368"/>
      <c r="JD268" s="368"/>
      <c r="JE268" s="368"/>
      <c r="JF268" s="368"/>
      <c r="JG268" s="368"/>
      <c r="JH268" s="368"/>
      <c r="JI268" s="368"/>
      <c r="JJ268" s="368"/>
      <c r="JK268" s="368"/>
      <c r="JL268" s="368"/>
      <c r="JM268" s="368"/>
      <c r="JN268" s="368"/>
      <c r="JO268" s="368"/>
      <c r="JP268" s="368"/>
      <c r="JQ268" s="368"/>
      <c r="JR268" s="368"/>
      <c r="JS268" s="368"/>
      <c r="JT268" s="368"/>
      <c r="JU268" s="368"/>
      <c r="JV268" s="368"/>
      <c r="JW268" s="368"/>
      <c r="JX268" s="368"/>
      <c r="JY268" s="368"/>
      <c r="JZ268" s="368"/>
      <c r="KA268" s="368"/>
      <c r="KB268" s="368"/>
      <c r="KC268" s="368"/>
      <c r="KD268" s="368"/>
      <c r="KE268" s="368"/>
      <c r="KF268" s="368"/>
      <c r="KG268" s="368"/>
      <c r="KH268" s="368"/>
      <c r="KI268" s="368"/>
      <c r="KJ268" s="368"/>
      <c r="KK268" s="368"/>
    </row>
    <row r="269" spans="1:297" s="355" customFormat="1" ht="126" outlineLevel="1">
      <c r="A269" s="648"/>
      <c r="B269" s="532" t="s">
        <v>2434</v>
      </c>
      <c r="C269" s="27" t="s">
        <v>2704</v>
      </c>
      <c r="D269" s="121" t="s">
        <v>133</v>
      </c>
      <c r="E269" s="121" t="s">
        <v>2413</v>
      </c>
      <c r="F269" s="121">
        <v>61924059</v>
      </c>
      <c r="G269" s="253">
        <v>7755</v>
      </c>
      <c r="H269" s="27" t="s">
        <v>2420</v>
      </c>
      <c r="I269" s="454">
        <v>1753.1384499999999</v>
      </c>
      <c r="J269" s="454">
        <v>1753.1384499999999</v>
      </c>
      <c r="K269" s="34">
        <v>0</v>
      </c>
      <c r="L269" s="11">
        <v>1402.5107599999999</v>
      </c>
      <c r="M269" s="454">
        <v>350.62768999999997</v>
      </c>
      <c r="N269" s="454">
        <v>350.62768999999997</v>
      </c>
      <c r="O269" s="96" t="s">
        <v>2427</v>
      </c>
      <c r="P269" s="27" t="s">
        <v>80</v>
      </c>
      <c r="Q269" s="451">
        <v>45535</v>
      </c>
      <c r="R269" s="27" t="s">
        <v>693</v>
      </c>
      <c r="S269" s="10" t="s">
        <v>2705</v>
      </c>
      <c r="T269" s="34">
        <v>0</v>
      </c>
      <c r="U269" s="34">
        <v>0</v>
      </c>
      <c r="V269" s="454">
        <v>350.62768999999997</v>
      </c>
      <c r="W269" s="34">
        <v>350.62768999999997</v>
      </c>
      <c r="X269" s="34">
        <v>0</v>
      </c>
      <c r="Y269" s="511">
        <v>0</v>
      </c>
      <c r="Z269" s="511">
        <v>0</v>
      </c>
      <c r="AA269" s="511">
        <v>350.62768999999997</v>
      </c>
      <c r="AB269" s="511">
        <v>350.62768999999997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350.62768999999997</v>
      </c>
      <c r="AI269" s="34">
        <v>0</v>
      </c>
      <c r="AJ269" s="34">
        <v>0</v>
      </c>
      <c r="AK269" s="454">
        <v>350.62768999999997</v>
      </c>
      <c r="AL269" s="34">
        <v>350.62768999999997</v>
      </c>
      <c r="AM269" s="34">
        <v>0</v>
      </c>
      <c r="AN269" s="34">
        <v>0</v>
      </c>
      <c r="AO269" s="34">
        <v>0</v>
      </c>
      <c r="AP269" s="45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350.62768999999997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454">
        <v>0</v>
      </c>
      <c r="BY269" s="34">
        <v>0</v>
      </c>
      <c r="BZ269" s="34">
        <v>0</v>
      </c>
      <c r="CA269" s="27" t="s">
        <v>2422</v>
      </c>
      <c r="CB269" s="27" t="s">
        <v>80</v>
      </c>
      <c r="CC269" s="27">
        <v>0</v>
      </c>
      <c r="CD269" s="27">
        <v>0</v>
      </c>
      <c r="CE269" s="27" t="s">
        <v>1975</v>
      </c>
      <c r="CF269" s="27"/>
      <c r="CG269" s="27" t="s">
        <v>2027</v>
      </c>
      <c r="CH269" s="27" t="s">
        <v>2696</v>
      </c>
      <c r="CI269" s="368"/>
      <c r="CJ269" s="368"/>
      <c r="CK269" s="368"/>
      <c r="CL269" s="368"/>
      <c r="CM269" s="368"/>
      <c r="CN269" s="368"/>
      <c r="CO269" s="368"/>
      <c r="CP269" s="368"/>
      <c r="CQ269" s="368"/>
      <c r="CR269" s="368"/>
      <c r="CS269" s="368"/>
      <c r="CT269" s="368"/>
      <c r="CU269" s="368"/>
      <c r="CV269" s="368"/>
      <c r="CW269" s="368"/>
      <c r="CX269" s="368"/>
      <c r="CY269" s="368"/>
      <c r="CZ269" s="368"/>
      <c r="DA269" s="368"/>
      <c r="DB269" s="368"/>
      <c r="DC269" s="368"/>
      <c r="DD269" s="368"/>
      <c r="DE269" s="368"/>
      <c r="DF269" s="368"/>
      <c r="DG269" s="368"/>
      <c r="DH269" s="368"/>
      <c r="DI269" s="368"/>
      <c r="DJ269" s="368"/>
      <c r="DK269" s="368"/>
      <c r="DL269" s="368"/>
      <c r="DM269" s="368"/>
      <c r="DN269" s="368"/>
      <c r="DO269" s="368"/>
      <c r="DP269" s="368"/>
      <c r="DQ269" s="368"/>
      <c r="DR269" s="368"/>
      <c r="DS269" s="368"/>
      <c r="DT269" s="368"/>
      <c r="DU269" s="368"/>
      <c r="DV269" s="368"/>
      <c r="DW269" s="368"/>
      <c r="DX269" s="368"/>
      <c r="DY269" s="368"/>
      <c r="DZ269" s="368"/>
      <c r="EA269" s="368"/>
      <c r="EB269" s="368"/>
      <c r="EC269" s="368"/>
      <c r="ED269" s="368"/>
      <c r="EE269" s="368"/>
      <c r="EF269" s="368"/>
      <c r="EG269" s="368"/>
      <c r="EH269" s="368"/>
      <c r="EI269" s="368"/>
      <c r="EJ269" s="368"/>
      <c r="EK269" s="368"/>
      <c r="EL269" s="368"/>
      <c r="EM269" s="368"/>
      <c r="EN269" s="368"/>
      <c r="EO269" s="368"/>
      <c r="EP269" s="368"/>
      <c r="EQ269" s="368"/>
      <c r="ER269" s="368"/>
      <c r="ES269" s="368"/>
      <c r="ET269" s="368"/>
      <c r="EU269" s="368"/>
      <c r="EV269" s="368"/>
      <c r="EW269" s="368"/>
      <c r="EX269" s="368"/>
      <c r="EY269" s="368"/>
      <c r="EZ269" s="368"/>
      <c r="FA269" s="368"/>
      <c r="FB269" s="368"/>
      <c r="FC269" s="368"/>
      <c r="FD269" s="368"/>
      <c r="FE269" s="368"/>
      <c r="FF269" s="368"/>
      <c r="FG269" s="368"/>
      <c r="FH269" s="368"/>
      <c r="FI269" s="368"/>
      <c r="FJ269" s="368"/>
      <c r="FK269" s="368"/>
      <c r="FL269" s="368"/>
      <c r="FM269" s="368"/>
      <c r="FN269" s="368"/>
      <c r="FO269" s="368"/>
      <c r="FP269" s="368"/>
      <c r="FQ269" s="368"/>
      <c r="FR269" s="368"/>
      <c r="FS269" s="368"/>
      <c r="FT269" s="368"/>
      <c r="FU269" s="368"/>
      <c r="FV269" s="368"/>
      <c r="FW269" s="368"/>
      <c r="FX269" s="368"/>
      <c r="FY269" s="368"/>
      <c r="FZ269" s="368"/>
      <c r="GA269" s="368"/>
      <c r="GB269" s="368"/>
      <c r="GC269" s="368"/>
      <c r="GD269" s="368"/>
      <c r="GE269" s="368"/>
      <c r="GF269" s="368"/>
      <c r="GG269" s="368"/>
      <c r="GH269" s="368"/>
      <c r="GI269" s="368"/>
      <c r="GJ269" s="368"/>
      <c r="GK269" s="368"/>
      <c r="GL269" s="368"/>
      <c r="GM269" s="368"/>
      <c r="GN269" s="368"/>
      <c r="GO269" s="368"/>
      <c r="GP269" s="368"/>
      <c r="GQ269" s="368"/>
      <c r="GR269" s="368"/>
      <c r="GS269" s="368"/>
      <c r="GT269" s="368"/>
      <c r="GU269" s="368"/>
      <c r="GV269" s="368"/>
      <c r="GW269" s="368"/>
      <c r="GX269" s="368"/>
      <c r="GY269" s="368"/>
      <c r="GZ269" s="368"/>
      <c r="HA269" s="368"/>
      <c r="HB269" s="368"/>
      <c r="HC269" s="368"/>
      <c r="HD269" s="368"/>
      <c r="HE269" s="368"/>
      <c r="HF269" s="368"/>
      <c r="HG269" s="368"/>
      <c r="HH269" s="368"/>
      <c r="HI269" s="368"/>
      <c r="HJ269" s="368"/>
      <c r="HK269" s="368"/>
      <c r="HL269" s="368"/>
      <c r="HM269" s="368"/>
      <c r="HN269" s="368"/>
      <c r="HO269" s="368"/>
      <c r="HP269" s="368"/>
      <c r="HQ269" s="368"/>
      <c r="HR269" s="368"/>
      <c r="HS269" s="368"/>
      <c r="HT269" s="368"/>
      <c r="HU269" s="368"/>
      <c r="HV269" s="368"/>
      <c r="HW269" s="368"/>
      <c r="HX269" s="368"/>
      <c r="HY269" s="368"/>
      <c r="HZ269" s="368"/>
      <c r="IA269" s="368"/>
      <c r="IB269" s="368"/>
      <c r="IC269" s="368"/>
      <c r="ID269" s="368"/>
      <c r="IE269" s="368"/>
      <c r="IF269" s="368"/>
      <c r="IG269" s="368"/>
      <c r="IH269" s="368"/>
      <c r="II269" s="368"/>
      <c r="IJ269" s="368"/>
      <c r="IK269" s="368"/>
      <c r="IL269" s="368"/>
      <c r="IM269" s="368"/>
      <c r="IN269" s="368"/>
      <c r="IO269" s="368"/>
      <c r="IP269" s="368"/>
      <c r="IQ269" s="368"/>
      <c r="IR269" s="368"/>
      <c r="IS269" s="368"/>
      <c r="IT269" s="368"/>
      <c r="IU269" s="368"/>
      <c r="IV269" s="368"/>
      <c r="IW269" s="368"/>
      <c r="IX269" s="368"/>
      <c r="IY269" s="368"/>
      <c r="IZ269" s="368"/>
      <c r="JA269" s="368"/>
      <c r="JB269" s="368"/>
      <c r="JC269" s="368"/>
      <c r="JD269" s="368"/>
      <c r="JE269" s="368"/>
      <c r="JF269" s="368"/>
      <c r="JG269" s="368"/>
      <c r="JH269" s="368"/>
      <c r="JI269" s="368"/>
      <c r="JJ269" s="368"/>
      <c r="JK269" s="368"/>
      <c r="JL269" s="368"/>
      <c r="JM269" s="368"/>
      <c r="JN269" s="368"/>
      <c r="JO269" s="368"/>
      <c r="JP269" s="368"/>
      <c r="JQ269" s="368"/>
      <c r="JR269" s="368"/>
      <c r="JS269" s="368"/>
      <c r="JT269" s="368"/>
      <c r="JU269" s="368"/>
      <c r="JV269" s="368"/>
      <c r="JW269" s="368"/>
      <c r="JX269" s="368"/>
      <c r="JY269" s="368"/>
      <c r="JZ269" s="368"/>
      <c r="KA269" s="368"/>
      <c r="KB269" s="368"/>
      <c r="KC269" s="368"/>
      <c r="KD269" s="368"/>
      <c r="KE269" s="368"/>
      <c r="KF269" s="368"/>
      <c r="KG269" s="368"/>
      <c r="KH269" s="368"/>
      <c r="KI269" s="368"/>
      <c r="KJ269" s="368"/>
      <c r="KK269" s="368"/>
    </row>
    <row r="270" spans="1:297" s="355" customFormat="1" ht="90" outlineLevel="1">
      <c r="A270" s="648"/>
      <c r="B270" s="532" t="s">
        <v>2435</v>
      </c>
      <c r="C270" s="27" t="s">
        <v>2706</v>
      </c>
      <c r="D270" s="121" t="s">
        <v>128</v>
      </c>
      <c r="E270" s="121" t="s">
        <v>1187</v>
      </c>
      <c r="F270" s="96" t="s">
        <v>1128</v>
      </c>
      <c r="G270" s="253">
        <v>7751</v>
      </c>
      <c r="H270" s="27" t="s">
        <v>2420</v>
      </c>
      <c r="I270" s="454">
        <v>1637.0771400000001</v>
      </c>
      <c r="J270" s="454">
        <v>1637.0771400000001</v>
      </c>
      <c r="K270" s="34">
        <v>0</v>
      </c>
      <c r="L270" s="11">
        <v>1309.6617100000001</v>
      </c>
      <c r="M270" s="454">
        <v>327.41543000000001</v>
      </c>
      <c r="N270" s="454">
        <v>327.41543000000001</v>
      </c>
      <c r="O270" s="96" t="s">
        <v>2427</v>
      </c>
      <c r="P270" s="27" t="s">
        <v>80</v>
      </c>
      <c r="Q270" s="451">
        <v>45535</v>
      </c>
      <c r="R270" s="27" t="s">
        <v>693</v>
      </c>
      <c r="S270" s="10" t="s">
        <v>2701</v>
      </c>
      <c r="T270" s="34">
        <v>0</v>
      </c>
      <c r="U270" s="34">
        <v>0</v>
      </c>
      <c r="V270" s="454">
        <v>327.41543000000001</v>
      </c>
      <c r="W270" s="34">
        <v>327.41543000000001</v>
      </c>
      <c r="X270" s="34">
        <v>0</v>
      </c>
      <c r="Y270" s="511">
        <v>0</v>
      </c>
      <c r="Z270" s="511">
        <v>0</v>
      </c>
      <c r="AA270" s="511">
        <v>327.41543000000001</v>
      </c>
      <c r="AB270" s="511">
        <v>327.41543000000001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327.41543000000001</v>
      </c>
      <c r="AI270" s="34">
        <v>0</v>
      </c>
      <c r="AJ270" s="34">
        <v>0</v>
      </c>
      <c r="AK270" s="454">
        <v>327.41543000000001</v>
      </c>
      <c r="AL270" s="34">
        <v>327.41543000000001</v>
      </c>
      <c r="AM270" s="34">
        <v>0</v>
      </c>
      <c r="AN270" s="34">
        <v>0</v>
      </c>
      <c r="AO270" s="34">
        <v>0</v>
      </c>
      <c r="AP270" s="45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327.41543000000001</v>
      </c>
      <c r="BH270" s="34">
        <v>0</v>
      </c>
      <c r="BI270" s="34">
        <v>0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454">
        <v>0</v>
      </c>
      <c r="BY270" s="34">
        <v>0</v>
      </c>
      <c r="BZ270" s="34">
        <v>0</v>
      </c>
      <c r="CA270" s="27" t="s">
        <v>2422</v>
      </c>
      <c r="CB270" s="27" t="s">
        <v>80</v>
      </c>
      <c r="CC270" s="27">
        <v>0</v>
      </c>
      <c r="CD270" s="27">
        <v>0</v>
      </c>
      <c r="CE270" s="27" t="s">
        <v>1975</v>
      </c>
      <c r="CF270" s="27"/>
      <c r="CG270" s="27" t="s">
        <v>2027</v>
      </c>
      <c r="CH270" s="27" t="s">
        <v>2696</v>
      </c>
      <c r="CI270" s="368"/>
      <c r="CJ270" s="368"/>
      <c r="CK270" s="368"/>
      <c r="CL270" s="368"/>
      <c r="CM270" s="368"/>
      <c r="CN270" s="368"/>
      <c r="CO270" s="368"/>
      <c r="CP270" s="368"/>
      <c r="CQ270" s="368"/>
      <c r="CR270" s="368"/>
      <c r="CS270" s="368"/>
      <c r="CT270" s="368"/>
      <c r="CU270" s="368"/>
      <c r="CV270" s="368"/>
      <c r="CW270" s="368"/>
      <c r="CX270" s="368"/>
      <c r="CY270" s="368"/>
      <c r="CZ270" s="368"/>
      <c r="DA270" s="368"/>
      <c r="DB270" s="368"/>
      <c r="DC270" s="368"/>
      <c r="DD270" s="368"/>
      <c r="DE270" s="368"/>
      <c r="DF270" s="368"/>
      <c r="DG270" s="368"/>
      <c r="DH270" s="368"/>
      <c r="DI270" s="368"/>
      <c r="DJ270" s="368"/>
      <c r="DK270" s="368"/>
      <c r="DL270" s="368"/>
      <c r="DM270" s="368"/>
      <c r="DN270" s="368"/>
      <c r="DO270" s="368"/>
      <c r="DP270" s="368"/>
      <c r="DQ270" s="368"/>
      <c r="DR270" s="368"/>
      <c r="DS270" s="368"/>
      <c r="DT270" s="368"/>
      <c r="DU270" s="368"/>
      <c r="DV270" s="368"/>
      <c r="DW270" s="368"/>
      <c r="DX270" s="368"/>
      <c r="DY270" s="368"/>
      <c r="DZ270" s="368"/>
      <c r="EA270" s="368"/>
      <c r="EB270" s="368"/>
      <c r="EC270" s="368"/>
      <c r="ED270" s="368"/>
      <c r="EE270" s="368"/>
      <c r="EF270" s="368"/>
      <c r="EG270" s="368"/>
      <c r="EH270" s="368"/>
      <c r="EI270" s="368"/>
      <c r="EJ270" s="368"/>
      <c r="EK270" s="368"/>
      <c r="EL270" s="368"/>
      <c r="EM270" s="368"/>
      <c r="EN270" s="368"/>
      <c r="EO270" s="368"/>
      <c r="EP270" s="368"/>
      <c r="EQ270" s="368"/>
      <c r="ER270" s="368"/>
      <c r="ES270" s="368"/>
      <c r="ET270" s="368"/>
      <c r="EU270" s="368"/>
      <c r="EV270" s="368"/>
      <c r="EW270" s="368"/>
      <c r="EX270" s="368"/>
      <c r="EY270" s="368"/>
      <c r="EZ270" s="368"/>
      <c r="FA270" s="368"/>
      <c r="FB270" s="368"/>
      <c r="FC270" s="368"/>
      <c r="FD270" s="368"/>
      <c r="FE270" s="368"/>
      <c r="FF270" s="368"/>
      <c r="FG270" s="368"/>
      <c r="FH270" s="368"/>
      <c r="FI270" s="368"/>
      <c r="FJ270" s="368"/>
      <c r="FK270" s="368"/>
      <c r="FL270" s="368"/>
      <c r="FM270" s="368"/>
      <c r="FN270" s="368"/>
      <c r="FO270" s="368"/>
      <c r="FP270" s="368"/>
      <c r="FQ270" s="368"/>
      <c r="FR270" s="368"/>
      <c r="FS270" s="368"/>
      <c r="FT270" s="368"/>
      <c r="FU270" s="368"/>
      <c r="FV270" s="368"/>
      <c r="FW270" s="368"/>
      <c r="FX270" s="368"/>
      <c r="FY270" s="368"/>
      <c r="FZ270" s="368"/>
      <c r="GA270" s="368"/>
      <c r="GB270" s="368"/>
      <c r="GC270" s="368"/>
      <c r="GD270" s="368"/>
      <c r="GE270" s="368"/>
      <c r="GF270" s="368"/>
      <c r="GG270" s="368"/>
      <c r="GH270" s="368"/>
      <c r="GI270" s="368"/>
      <c r="GJ270" s="368"/>
      <c r="GK270" s="368"/>
      <c r="GL270" s="368"/>
      <c r="GM270" s="368"/>
      <c r="GN270" s="368"/>
      <c r="GO270" s="368"/>
      <c r="GP270" s="368"/>
      <c r="GQ270" s="368"/>
      <c r="GR270" s="368"/>
      <c r="GS270" s="368"/>
      <c r="GT270" s="368"/>
      <c r="GU270" s="368"/>
      <c r="GV270" s="368"/>
      <c r="GW270" s="368"/>
      <c r="GX270" s="368"/>
      <c r="GY270" s="368"/>
      <c r="GZ270" s="368"/>
      <c r="HA270" s="368"/>
      <c r="HB270" s="368"/>
      <c r="HC270" s="368"/>
      <c r="HD270" s="368"/>
      <c r="HE270" s="368"/>
      <c r="HF270" s="368"/>
      <c r="HG270" s="368"/>
      <c r="HH270" s="368"/>
      <c r="HI270" s="368"/>
      <c r="HJ270" s="368"/>
      <c r="HK270" s="368"/>
      <c r="HL270" s="368"/>
      <c r="HM270" s="368"/>
      <c r="HN270" s="368"/>
      <c r="HO270" s="368"/>
      <c r="HP270" s="368"/>
      <c r="HQ270" s="368"/>
      <c r="HR270" s="368"/>
      <c r="HS270" s="368"/>
      <c r="HT270" s="368"/>
      <c r="HU270" s="368"/>
      <c r="HV270" s="368"/>
      <c r="HW270" s="368"/>
      <c r="HX270" s="368"/>
      <c r="HY270" s="368"/>
      <c r="HZ270" s="368"/>
      <c r="IA270" s="368"/>
      <c r="IB270" s="368"/>
      <c r="IC270" s="368"/>
      <c r="ID270" s="368"/>
      <c r="IE270" s="368"/>
      <c r="IF270" s="368"/>
      <c r="IG270" s="368"/>
      <c r="IH270" s="368"/>
      <c r="II270" s="368"/>
      <c r="IJ270" s="368"/>
      <c r="IK270" s="368"/>
      <c r="IL270" s="368"/>
      <c r="IM270" s="368"/>
      <c r="IN270" s="368"/>
      <c r="IO270" s="368"/>
      <c r="IP270" s="368"/>
      <c r="IQ270" s="368"/>
      <c r="IR270" s="368"/>
      <c r="IS270" s="368"/>
      <c r="IT270" s="368"/>
      <c r="IU270" s="368"/>
      <c r="IV270" s="368"/>
      <c r="IW270" s="368"/>
      <c r="IX270" s="368"/>
      <c r="IY270" s="368"/>
      <c r="IZ270" s="368"/>
      <c r="JA270" s="368"/>
      <c r="JB270" s="368"/>
      <c r="JC270" s="368"/>
      <c r="JD270" s="368"/>
      <c r="JE270" s="368"/>
      <c r="JF270" s="368"/>
      <c r="JG270" s="368"/>
      <c r="JH270" s="368"/>
      <c r="JI270" s="368"/>
      <c r="JJ270" s="368"/>
      <c r="JK270" s="368"/>
      <c r="JL270" s="368"/>
      <c r="JM270" s="368"/>
      <c r="JN270" s="368"/>
      <c r="JO270" s="368"/>
      <c r="JP270" s="368"/>
      <c r="JQ270" s="368"/>
      <c r="JR270" s="368"/>
      <c r="JS270" s="368"/>
      <c r="JT270" s="368"/>
      <c r="JU270" s="368"/>
      <c r="JV270" s="368"/>
      <c r="JW270" s="368"/>
      <c r="JX270" s="368"/>
      <c r="JY270" s="368"/>
      <c r="JZ270" s="368"/>
      <c r="KA270" s="368"/>
      <c r="KB270" s="368"/>
      <c r="KC270" s="368"/>
      <c r="KD270" s="368"/>
      <c r="KE270" s="368"/>
      <c r="KF270" s="368"/>
      <c r="KG270" s="368"/>
      <c r="KH270" s="368"/>
      <c r="KI270" s="368"/>
      <c r="KJ270" s="368"/>
      <c r="KK270" s="368"/>
    </row>
    <row r="271" spans="1:297" s="355" customFormat="1" ht="72" outlineLevel="1">
      <c r="A271" s="648"/>
      <c r="B271" s="532" t="s">
        <v>2436</v>
      </c>
      <c r="C271" s="27" t="s">
        <v>2707</v>
      </c>
      <c r="D271" s="121" t="s">
        <v>401</v>
      </c>
      <c r="E271" s="121" t="s">
        <v>2410</v>
      </c>
      <c r="F271" s="121">
        <v>48683868</v>
      </c>
      <c r="G271" s="253">
        <v>7747</v>
      </c>
      <c r="H271" s="27" t="s">
        <v>2420</v>
      </c>
      <c r="I271" s="454">
        <v>783.82899999999995</v>
      </c>
      <c r="J271" s="454">
        <v>783.82899999999995</v>
      </c>
      <c r="K271" s="34">
        <v>0</v>
      </c>
      <c r="L271" s="11">
        <v>627.06299999999999</v>
      </c>
      <c r="M271" s="454">
        <v>156.76599999999999</v>
      </c>
      <c r="N271" s="454">
        <v>156.76599999999999</v>
      </c>
      <c r="O271" s="96" t="s">
        <v>2427</v>
      </c>
      <c r="P271" s="27" t="s">
        <v>80</v>
      </c>
      <c r="Q271" s="451">
        <v>45535</v>
      </c>
      <c r="R271" s="27" t="s">
        <v>693</v>
      </c>
      <c r="S271" s="10" t="s">
        <v>2701</v>
      </c>
      <c r="T271" s="34">
        <v>0</v>
      </c>
      <c r="U271" s="34">
        <v>0</v>
      </c>
      <c r="V271" s="454">
        <v>156.76599999999999</v>
      </c>
      <c r="W271" s="34">
        <v>156.76599999999999</v>
      </c>
      <c r="X271" s="34">
        <v>0</v>
      </c>
      <c r="Y271" s="511">
        <v>0</v>
      </c>
      <c r="Z271" s="511">
        <v>0</v>
      </c>
      <c r="AA271" s="511">
        <v>156.76599999999999</v>
      </c>
      <c r="AB271" s="511">
        <v>156.76599999999999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156.76599999999999</v>
      </c>
      <c r="AI271" s="34">
        <v>0</v>
      </c>
      <c r="AJ271" s="34">
        <v>0</v>
      </c>
      <c r="AK271" s="454">
        <v>156.76599999999999</v>
      </c>
      <c r="AL271" s="34">
        <v>156.76599999999999</v>
      </c>
      <c r="AM271" s="34">
        <v>0</v>
      </c>
      <c r="AN271" s="34">
        <v>0</v>
      </c>
      <c r="AO271" s="34">
        <v>0</v>
      </c>
      <c r="AP271" s="45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  <c r="AY271" s="34">
        <v>0</v>
      </c>
      <c r="AZ271" s="34">
        <v>0</v>
      </c>
      <c r="BA271" s="34">
        <v>0</v>
      </c>
      <c r="BB271" s="34">
        <v>0</v>
      </c>
      <c r="BC271" s="34">
        <v>0</v>
      </c>
      <c r="BD271" s="34">
        <v>0</v>
      </c>
      <c r="BE271" s="34">
        <v>0</v>
      </c>
      <c r="BF271" s="34">
        <v>0</v>
      </c>
      <c r="BG271" s="34">
        <v>156.76599999999999</v>
      </c>
      <c r="BH271" s="34">
        <v>0</v>
      </c>
      <c r="BI271" s="34">
        <v>0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0</v>
      </c>
      <c r="BQ271" s="34">
        <v>0</v>
      </c>
      <c r="BR271" s="34">
        <v>0</v>
      </c>
      <c r="BS271" s="34">
        <v>0</v>
      </c>
      <c r="BT271" s="34">
        <v>0</v>
      </c>
      <c r="BU271" s="34">
        <v>0</v>
      </c>
      <c r="BV271" s="34">
        <v>0</v>
      </c>
      <c r="BW271" s="34">
        <v>0</v>
      </c>
      <c r="BX271" s="454">
        <v>0</v>
      </c>
      <c r="BY271" s="34">
        <v>0</v>
      </c>
      <c r="BZ271" s="34">
        <v>0</v>
      </c>
      <c r="CA271" s="27" t="s">
        <v>2422</v>
      </c>
      <c r="CB271" s="27" t="s">
        <v>80</v>
      </c>
      <c r="CC271" s="27">
        <v>0</v>
      </c>
      <c r="CD271" s="27">
        <v>0</v>
      </c>
      <c r="CE271" s="27" t="s">
        <v>1975</v>
      </c>
      <c r="CF271" s="27"/>
      <c r="CG271" s="27" t="s">
        <v>2011</v>
      </c>
      <c r="CH271" s="27" t="s">
        <v>2696</v>
      </c>
      <c r="CI271" s="368"/>
      <c r="CJ271" s="368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368"/>
      <c r="EE271" s="368"/>
      <c r="EF271" s="368"/>
      <c r="EG271" s="368"/>
      <c r="EH271" s="368"/>
      <c r="EI271" s="368"/>
      <c r="EJ271" s="368"/>
      <c r="EK271" s="368"/>
      <c r="EL271" s="368"/>
      <c r="EM271" s="368"/>
      <c r="EN271" s="368"/>
      <c r="EO271" s="368"/>
      <c r="EP271" s="368"/>
      <c r="EQ271" s="368"/>
      <c r="ER271" s="368"/>
      <c r="ES271" s="368"/>
      <c r="ET271" s="368"/>
      <c r="EU271" s="368"/>
      <c r="EV271" s="368"/>
      <c r="EW271" s="368"/>
      <c r="EX271" s="368"/>
      <c r="EY271" s="368"/>
      <c r="EZ271" s="368"/>
      <c r="FA271" s="368"/>
      <c r="FB271" s="368"/>
      <c r="FC271" s="368"/>
      <c r="FD271" s="368"/>
      <c r="FE271" s="368"/>
      <c r="FF271" s="368"/>
      <c r="FG271" s="368"/>
      <c r="FH271" s="368"/>
      <c r="FI271" s="368"/>
      <c r="FJ271" s="368"/>
      <c r="FK271" s="368"/>
      <c r="FL271" s="368"/>
      <c r="FM271" s="368"/>
      <c r="FN271" s="368"/>
      <c r="FO271" s="368"/>
      <c r="FP271" s="368"/>
      <c r="FQ271" s="368"/>
      <c r="FR271" s="368"/>
      <c r="FS271" s="368"/>
      <c r="FT271" s="368"/>
      <c r="FU271" s="368"/>
      <c r="FV271" s="368"/>
      <c r="FW271" s="368"/>
      <c r="FX271" s="368"/>
      <c r="FY271" s="368"/>
      <c r="FZ271" s="368"/>
      <c r="GA271" s="368"/>
      <c r="GB271" s="368"/>
      <c r="GC271" s="368"/>
      <c r="GD271" s="368"/>
      <c r="GE271" s="368"/>
      <c r="GF271" s="368"/>
      <c r="GG271" s="368"/>
      <c r="GH271" s="368"/>
      <c r="GI271" s="368"/>
      <c r="GJ271" s="368"/>
      <c r="GK271" s="368"/>
      <c r="GL271" s="368"/>
      <c r="GM271" s="368"/>
      <c r="GN271" s="368"/>
      <c r="GO271" s="368"/>
      <c r="GP271" s="368"/>
      <c r="GQ271" s="368"/>
      <c r="GR271" s="368"/>
      <c r="GS271" s="368"/>
      <c r="GT271" s="368"/>
      <c r="GU271" s="368"/>
      <c r="GV271" s="368"/>
      <c r="GW271" s="368"/>
      <c r="GX271" s="368"/>
      <c r="GY271" s="368"/>
      <c r="GZ271" s="368"/>
      <c r="HA271" s="368"/>
      <c r="HB271" s="368"/>
      <c r="HC271" s="368"/>
      <c r="HD271" s="368"/>
      <c r="HE271" s="368"/>
      <c r="HF271" s="368"/>
      <c r="HG271" s="368"/>
      <c r="HH271" s="368"/>
      <c r="HI271" s="368"/>
      <c r="HJ271" s="368"/>
      <c r="HK271" s="368"/>
      <c r="HL271" s="368"/>
      <c r="HM271" s="368"/>
      <c r="HN271" s="368"/>
      <c r="HO271" s="368"/>
      <c r="HP271" s="368"/>
      <c r="HQ271" s="368"/>
      <c r="HR271" s="368"/>
      <c r="HS271" s="368"/>
      <c r="HT271" s="368"/>
      <c r="HU271" s="368"/>
      <c r="HV271" s="368"/>
      <c r="HW271" s="368"/>
      <c r="HX271" s="368"/>
      <c r="HY271" s="368"/>
      <c r="HZ271" s="368"/>
      <c r="IA271" s="368"/>
      <c r="IB271" s="368"/>
      <c r="IC271" s="368"/>
      <c r="ID271" s="368"/>
      <c r="IE271" s="368"/>
      <c r="IF271" s="368"/>
      <c r="IG271" s="368"/>
      <c r="IH271" s="368"/>
      <c r="II271" s="368"/>
      <c r="IJ271" s="368"/>
      <c r="IK271" s="368"/>
      <c r="IL271" s="368"/>
      <c r="IM271" s="368"/>
      <c r="IN271" s="368"/>
      <c r="IO271" s="368"/>
      <c r="IP271" s="368"/>
      <c r="IQ271" s="368"/>
      <c r="IR271" s="368"/>
      <c r="IS271" s="368"/>
      <c r="IT271" s="368"/>
      <c r="IU271" s="368"/>
      <c r="IV271" s="368"/>
      <c r="IW271" s="368"/>
      <c r="IX271" s="368"/>
      <c r="IY271" s="368"/>
      <c r="IZ271" s="368"/>
      <c r="JA271" s="368"/>
      <c r="JB271" s="368"/>
      <c r="JC271" s="368"/>
      <c r="JD271" s="368"/>
      <c r="JE271" s="368"/>
      <c r="JF271" s="368"/>
      <c r="JG271" s="368"/>
      <c r="JH271" s="368"/>
      <c r="JI271" s="368"/>
      <c r="JJ271" s="368"/>
      <c r="JK271" s="368"/>
      <c r="JL271" s="368"/>
      <c r="JM271" s="368"/>
      <c r="JN271" s="368"/>
      <c r="JO271" s="368"/>
      <c r="JP271" s="368"/>
      <c r="JQ271" s="368"/>
      <c r="JR271" s="368"/>
      <c r="JS271" s="368"/>
      <c r="JT271" s="368"/>
      <c r="JU271" s="368"/>
      <c r="JV271" s="368"/>
      <c r="JW271" s="368"/>
      <c r="JX271" s="368"/>
      <c r="JY271" s="368"/>
      <c r="JZ271" s="368"/>
      <c r="KA271" s="368"/>
      <c r="KB271" s="368"/>
      <c r="KC271" s="368"/>
      <c r="KD271" s="368"/>
      <c r="KE271" s="368"/>
      <c r="KF271" s="368"/>
      <c r="KG271" s="368"/>
      <c r="KH271" s="368"/>
      <c r="KI271" s="368"/>
      <c r="KJ271" s="368"/>
      <c r="KK271" s="368"/>
    </row>
    <row r="272" spans="1:297" s="355" customFormat="1" ht="90" outlineLevel="1">
      <c r="A272" s="648"/>
      <c r="B272" s="532" t="s">
        <v>2438</v>
      </c>
      <c r="C272" s="27" t="s">
        <v>2959</v>
      </c>
      <c r="D272" s="121" t="s">
        <v>1911</v>
      </c>
      <c r="E272" s="121" t="s">
        <v>1954</v>
      </c>
      <c r="F272" s="96" t="s">
        <v>2439</v>
      </c>
      <c r="G272" s="253">
        <v>7893</v>
      </c>
      <c r="H272" s="27" t="s">
        <v>2420</v>
      </c>
      <c r="I272" s="454">
        <v>1459.9110000000001</v>
      </c>
      <c r="J272" s="454">
        <v>1459.9110000000001</v>
      </c>
      <c r="K272" s="34">
        <v>0</v>
      </c>
      <c r="L272" s="11">
        <v>1167.9288000000001</v>
      </c>
      <c r="M272" s="454">
        <v>291.98219999999998</v>
      </c>
      <c r="N272" s="454">
        <v>291.98219999999998</v>
      </c>
      <c r="O272" s="96" t="s">
        <v>2323</v>
      </c>
      <c r="P272" s="27" t="s">
        <v>80</v>
      </c>
      <c r="Q272" s="451">
        <v>45716</v>
      </c>
      <c r="R272" s="27" t="s">
        <v>1666</v>
      </c>
      <c r="S272" s="10" t="s">
        <v>2960</v>
      </c>
      <c r="T272" s="34">
        <v>0</v>
      </c>
      <c r="U272" s="34">
        <v>0</v>
      </c>
      <c r="V272" s="454">
        <v>291.98219999999998</v>
      </c>
      <c r="W272" s="34">
        <v>291.98219999999998</v>
      </c>
      <c r="X272" s="34">
        <v>0</v>
      </c>
      <c r="Y272" s="511">
        <v>0</v>
      </c>
      <c r="Z272" s="511">
        <v>0</v>
      </c>
      <c r="AA272" s="511">
        <v>291.98219999999998</v>
      </c>
      <c r="AB272" s="511">
        <v>291.98219999999998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291.98219999999998</v>
      </c>
      <c r="AI272" s="34">
        <v>0</v>
      </c>
      <c r="AJ272" s="34">
        <v>0</v>
      </c>
      <c r="AK272" s="454">
        <v>0</v>
      </c>
      <c r="AL272" s="34">
        <v>0</v>
      </c>
      <c r="AM272" s="34">
        <v>0</v>
      </c>
      <c r="AN272" s="34">
        <v>0</v>
      </c>
      <c r="AO272" s="34">
        <v>0</v>
      </c>
      <c r="AP272" s="454">
        <v>291.98219999999998</v>
      </c>
      <c r="AQ272" s="34">
        <v>291.98219999999998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291.98219999999998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454">
        <v>0</v>
      </c>
      <c r="BY272" s="34">
        <v>0</v>
      </c>
      <c r="BZ272" s="34">
        <v>0</v>
      </c>
      <c r="CA272" s="27" t="s">
        <v>2422</v>
      </c>
      <c r="CB272" s="27" t="s">
        <v>80</v>
      </c>
      <c r="CC272" s="27">
        <v>0</v>
      </c>
      <c r="CD272" s="27">
        <v>0</v>
      </c>
      <c r="CE272" s="27" t="s">
        <v>1975</v>
      </c>
      <c r="CF272" s="27"/>
      <c r="CG272" s="27" t="s">
        <v>2010</v>
      </c>
      <c r="CH272" s="27" t="s">
        <v>2696</v>
      </c>
      <c r="CI272" s="368"/>
      <c r="CJ272" s="368"/>
      <c r="CK272" s="368"/>
      <c r="CL272" s="368"/>
      <c r="CM272" s="368"/>
      <c r="CN272" s="368"/>
      <c r="CO272" s="368"/>
      <c r="CP272" s="368"/>
      <c r="CQ272" s="368"/>
      <c r="CR272" s="368"/>
      <c r="CS272" s="368"/>
      <c r="CT272" s="368"/>
      <c r="CU272" s="368"/>
      <c r="CV272" s="368"/>
      <c r="CW272" s="368"/>
      <c r="CX272" s="368"/>
      <c r="CY272" s="368"/>
      <c r="CZ272" s="368"/>
      <c r="DA272" s="368"/>
      <c r="DB272" s="368"/>
      <c r="DC272" s="368"/>
      <c r="DD272" s="368"/>
      <c r="DE272" s="368"/>
      <c r="DF272" s="368"/>
      <c r="DG272" s="368"/>
      <c r="DH272" s="368"/>
      <c r="DI272" s="368"/>
      <c r="DJ272" s="368"/>
      <c r="DK272" s="368"/>
      <c r="DL272" s="368"/>
      <c r="DM272" s="368"/>
      <c r="DN272" s="368"/>
      <c r="DO272" s="368"/>
      <c r="DP272" s="368"/>
      <c r="DQ272" s="368"/>
      <c r="DR272" s="368"/>
      <c r="DS272" s="368"/>
      <c r="DT272" s="368"/>
      <c r="DU272" s="368"/>
      <c r="DV272" s="368"/>
      <c r="DW272" s="368"/>
      <c r="DX272" s="368"/>
      <c r="DY272" s="368"/>
      <c r="DZ272" s="368"/>
      <c r="EA272" s="368"/>
      <c r="EB272" s="368"/>
      <c r="EC272" s="368"/>
      <c r="ED272" s="368"/>
      <c r="EE272" s="368"/>
      <c r="EF272" s="368"/>
      <c r="EG272" s="368"/>
      <c r="EH272" s="368"/>
      <c r="EI272" s="368"/>
      <c r="EJ272" s="368"/>
      <c r="EK272" s="368"/>
      <c r="EL272" s="368"/>
      <c r="EM272" s="368"/>
      <c r="EN272" s="368"/>
      <c r="EO272" s="368"/>
      <c r="EP272" s="368"/>
      <c r="EQ272" s="368"/>
      <c r="ER272" s="368"/>
      <c r="ES272" s="368"/>
      <c r="ET272" s="368"/>
      <c r="EU272" s="368"/>
      <c r="EV272" s="368"/>
      <c r="EW272" s="368"/>
      <c r="EX272" s="368"/>
      <c r="EY272" s="368"/>
      <c r="EZ272" s="368"/>
      <c r="FA272" s="368"/>
      <c r="FB272" s="368"/>
      <c r="FC272" s="368"/>
      <c r="FD272" s="368"/>
      <c r="FE272" s="368"/>
      <c r="FF272" s="368"/>
      <c r="FG272" s="368"/>
      <c r="FH272" s="368"/>
      <c r="FI272" s="368"/>
      <c r="FJ272" s="368"/>
      <c r="FK272" s="368"/>
      <c r="FL272" s="368"/>
      <c r="FM272" s="368"/>
      <c r="FN272" s="368"/>
      <c r="FO272" s="368"/>
      <c r="FP272" s="368"/>
      <c r="FQ272" s="368"/>
      <c r="FR272" s="368"/>
      <c r="FS272" s="368"/>
      <c r="FT272" s="368"/>
      <c r="FU272" s="368"/>
      <c r="FV272" s="368"/>
      <c r="FW272" s="368"/>
      <c r="FX272" s="368"/>
      <c r="FY272" s="368"/>
      <c r="FZ272" s="368"/>
      <c r="GA272" s="368"/>
      <c r="GB272" s="368"/>
      <c r="GC272" s="368"/>
      <c r="GD272" s="368"/>
      <c r="GE272" s="368"/>
      <c r="GF272" s="368"/>
      <c r="GG272" s="368"/>
      <c r="GH272" s="368"/>
      <c r="GI272" s="368"/>
      <c r="GJ272" s="368"/>
      <c r="GK272" s="368"/>
      <c r="GL272" s="368"/>
      <c r="GM272" s="368"/>
      <c r="GN272" s="368"/>
      <c r="GO272" s="368"/>
      <c r="GP272" s="368"/>
      <c r="GQ272" s="368"/>
      <c r="GR272" s="368"/>
      <c r="GS272" s="368"/>
      <c r="GT272" s="368"/>
      <c r="GU272" s="368"/>
      <c r="GV272" s="368"/>
      <c r="GW272" s="368"/>
      <c r="GX272" s="368"/>
      <c r="GY272" s="368"/>
      <c r="GZ272" s="368"/>
      <c r="HA272" s="368"/>
      <c r="HB272" s="368"/>
      <c r="HC272" s="368"/>
      <c r="HD272" s="368"/>
      <c r="HE272" s="368"/>
      <c r="HF272" s="368"/>
      <c r="HG272" s="368"/>
      <c r="HH272" s="368"/>
      <c r="HI272" s="368"/>
      <c r="HJ272" s="368"/>
      <c r="HK272" s="368"/>
      <c r="HL272" s="368"/>
      <c r="HM272" s="368"/>
      <c r="HN272" s="368"/>
      <c r="HO272" s="368"/>
      <c r="HP272" s="368"/>
      <c r="HQ272" s="368"/>
      <c r="HR272" s="368"/>
      <c r="HS272" s="368"/>
      <c r="HT272" s="368"/>
      <c r="HU272" s="368"/>
      <c r="HV272" s="368"/>
      <c r="HW272" s="368"/>
      <c r="HX272" s="368"/>
      <c r="HY272" s="368"/>
      <c r="HZ272" s="368"/>
      <c r="IA272" s="368"/>
      <c r="IB272" s="368"/>
      <c r="IC272" s="368"/>
      <c r="ID272" s="368"/>
      <c r="IE272" s="368"/>
      <c r="IF272" s="368"/>
      <c r="IG272" s="368"/>
      <c r="IH272" s="368"/>
      <c r="II272" s="368"/>
      <c r="IJ272" s="368"/>
      <c r="IK272" s="368"/>
      <c r="IL272" s="368"/>
      <c r="IM272" s="368"/>
      <c r="IN272" s="368"/>
      <c r="IO272" s="368"/>
      <c r="IP272" s="368"/>
      <c r="IQ272" s="368"/>
      <c r="IR272" s="368"/>
      <c r="IS272" s="368"/>
      <c r="IT272" s="368"/>
      <c r="IU272" s="368"/>
      <c r="IV272" s="368"/>
      <c r="IW272" s="368"/>
      <c r="IX272" s="368"/>
      <c r="IY272" s="368"/>
      <c r="IZ272" s="368"/>
      <c r="JA272" s="368"/>
      <c r="JB272" s="368"/>
      <c r="JC272" s="368"/>
      <c r="JD272" s="368"/>
      <c r="JE272" s="368"/>
      <c r="JF272" s="368"/>
      <c r="JG272" s="368"/>
      <c r="JH272" s="368"/>
      <c r="JI272" s="368"/>
      <c r="JJ272" s="368"/>
      <c r="JK272" s="368"/>
      <c r="JL272" s="368"/>
      <c r="JM272" s="368"/>
      <c r="JN272" s="368"/>
      <c r="JO272" s="368"/>
      <c r="JP272" s="368"/>
      <c r="JQ272" s="368"/>
      <c r="JR272" s="368"/>
      <c r="JS272" s="368"/>
      <c r="JT272" s="368"/>
      <c r="JU272" s="368"/>
      <c r="JV272" s="368"/>
      <c r="JW272" s="368"/>
      <c r="JX272" s="368"/>
      <c r="JY272" s="368"/>
      <c r="JZ272" s="368"/>
      <c r="KA272" s="368"/>
      <c r="KB272" s="368"/>
      <c r="KC272" s="368"/>
      <c r="KD272" s="368"/>
      <c r="KE272" s="368"/>
      <c r="KF272" s="368"/>
      <c r="KG272" s="368"/>
      <c r="KH272" s="368"/>
      <c r="KI272" s="368"/>
      <c r="KJ272" s="368"/>
      <c r="KK272" s="368"/>
    </row>
    <row r="273" spans="1:297" s="355" customFormat="1" ht="108" outlineLevel="1">
      <c r="A273" s="648"/>
      <c r="B273" s="532" t="s">
        <v>2555</v>
      </c>
      <c r="C273" s="27" t="s">
        <v>2828</v>
      </c>
      <c r="D273" s="121" t="s">
        <v>125</v>
      </c>
      <c r="E273" s="121" t="s">
        <v>1183</v>
      </c>
      <c r="F273" s="121">
        <v>61664651</v>
      </c>
      <c r="G273" s="253">
        <v>7754</v>
      </c>
      <c r="H273" s="27" t="s">
        <v>2420</v>
      </c>
      <c r="I273" s="454">
        <v>6269.4446900000003</v>
      </c>
      <c r="J273" s="454">
        <v>6269.4446900000003</v>
      </c>
      <c r="K273" s="34">
        <v>0</v>
      </c>
      <c r="L273" s="11">
        <v>4078.0646400000001</v>
      </c>
      <c r="M273" s="454">
        <v>1019.51616</v>
      </c>
      <c r="N273" s="454">
        <v>1019.51616</v>
      </c>
      <c r="O273" s="96" t="s">
        <v>2095</v>
      </c>
      <c r="P273" s="27" t="s">
        <v>80</v>
      </c>
      <c r="Q273" s="451">
        <v>46552</v>
      </c>
      <c r="R273" s="27" t="s">
        <v>1666</v>
      </c>
      <c r="S273" s="10" t="s">
        <v>2829</v>
      </c>
      <c r="T273" s="34">
        <v>1171.8638900000001</v>
      </c>
      <c r="U273" s="34">
        <v>0</v>
      </c>
      <c r="V273" s="34">
        <v>0</v>
      </c>
      <c r="W273" s="34">
        <v>1171.8638900000001</v>
      </c>
      <c r="X273" s="34">
        <v>0</v>
      </c>
      <c r="Y273" s="511">
        <v>1171.8638900000001</v>
      </c>
      <c r="Z273" s="511">
        <v>0</v>
      </c>
      <c r="AA273" s="511">
        <v>0</v>
      </c>
      <c r="AB273" s="511">
        <v>1171.8638900000001</v>
      </c>
      <c r="AC273" s="34">
        <v>0</v>
      </c>
      <c r="AD273" s="34">
        <v>0</v>
      </c>
      <c r="AE273" s="34">
        <v>0</v>
      </c>
      <c r="AF273" s="34">
        <v>1019.51616</v>
      </c>
      <c r="AG273" s="34">
        <v>1019.51616</v>
      </c>
      <c r="AH273" s="34">
        <v>0</v>
      </c>
      <c r="AI273" s="34">
        <v>1171.8638900000001</v>
      </c>
      <c r="AJ273" s="34">
        <v>0</v>
      </c>
      <c r="AK273" s="454">
        <v>0</v>
      </c>
      <c r="AL273" s="34">
        <v>1171.8638900000001</v>
      </c>
      <c r="AM273" s="34">
        <v>0</v>
      </c>
      <c r="AN273" s="34">
        <v>0</v>
      </c>
      <c r="AO273" s="34">
        <v>0</v>
      </c>
      <c r="AP273" s="45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0</v>
      </c>
      <c r="BT273" s="34">
        <v>1019.51616</v>
      </c>
      <c r="BU273" s="34">
        <v>1019.51616</v>
      </c>
      <c r="BV273" s="34">
        <v>0</v>
      </c>
      <c r="BW273" s="34">
        <v>0</v>
      </c>
      <c r="BX273" s="34">
        <v>1019.51616</v>
      </c>
      <c r="BY273" s="34">
        <v>0</v>
      </c>
      <c r="BZ273" s="34">
        <v>0</v>
      </c>
      <c r="CA273" s="27" t="s">
        <v>2630</v>
      </c>
      <c r="CB273" s="27" t="s">
        <v>80</v>
      </c>
      <c r="CC273" s="27">
        <v>0</v>
      </c>
      <c r="CD273" s="27">
        <v>0</v>
      </c>
      <c r="CE273" s="27" t="s">
        <v>1975</v>
      </c>
      <c r="CF273" s="27"/>
      <c r="CG273" s="27" t="s">
        <v>2009</v>
      </c>
      <c r="CH273" s="27" t="s">
        <v>2696</v>
      </c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368"/>
      <c r="DW273" s="368"/>
      <c r="DX273" s="368"/>
      <c r="DY273" s="368"/>
      <c r="DZ273" s="368"/>
      <c r="EA273" s="368"/>
      <c r="EB273" s="368"/>
      <c r="EC273" s="368"/>
      <c r="ED273" s="368"/>
      <c r="EE273" s="368"/>
      <c r="EF273" s="368"/>
      <c r="EG273" s="368"/>
      <c r="EH273" s="368"/>
      <c r="EI273" s="368"/>
      <c r="EJ273" s="368"/>
      <c r="EK273" s="368"/>
      <c r="EL273" s="368"/>
      <c r="EM273" s="368"/>
      <c r="EN273" s="368"/>
      <c r="EO273" s="368"/>
      <c r="EP273" s="368"/>
      <c r="EQ273" s="368"/>
      <c r="ER273" s="368"/>
      <c r="ES273" s="368"/>
      <c r="ET273" s="368"/>
      <c r="EU273" s="368"/>
      <c r="EV273" s="368"/>
      <c r="EW273" s="368"/>
      <c r="EX273" s="368"/>
      <c r="EY273" s="368"/>
      <c r="EZ273" s="368"/>
      <c r="FA273" s="368"/>
      <c r="FB273" s="368"/>
      <c r="FC273" s="368"/>
      <c r="FD273" s="368"/>
      <c r="FE273" s="368"/>
      <c r="FF273" s="368"/>
      <c r="FG273" s="368"/>
      <c r="FH273" s="368"/>
      <c r="FI273" s="368"/>
      <c r="FJ273" s="368"/>
      <c r="FK273" s="368"/>
      <c r="FL273" s="368"/>
      <c r="FM273" s="368"/>
      <c r="FN273" s="368"/>
      <c r="FO273" s="368"/>
      <c r="FP273" s="368"/>
      <c r="FQ273" s="368"/>
      <c r="FR273" s="368"/>
      <c r="FS273" s="368"/>
      <c r="FT273" s="368"/>
      <c r="FU273" s="368"/>
      <c r="FV273" s="368"/>
      <c r="FW273" s="368"/>
      <c r="FX273" s="368"/>
      <c r="FY273" s="368"/>
      <c r="FZ273" s="368"/>
      <c r="GA273" s="368"/>
      <c r="GB273" s="368"/>
      <c r="GC273" s="368"/>
      <c r="GD273" s="368"/>
      <c r="GE273" s="368"/>
      <c r="GF273" s="368"/>
      <c r="GG273" s="368"/>
      <c r="GH273" s="368"/>
      <c r="GI273" s="368"/>
      <c r="GJ273" s="368"/>
      <c r="GK273" s="368"/>
      <c r="GL273" s="368"/>
      <c r="GM273" s="368"/>
      <c r="GN273" s="368"/>
      <c r="GO273" s="368"/>
      <c r="GP273" s="368"/>
      <c r="GQ273" s="368"/>
      <c r="GR273" s="368"/>
      <c r="GS273" s="368"/>
      <c r="GT273" s="368"/>
      <c r="GU273" s="368"/>
      <c r="GV273" s="368"/>
      <c r="GW273" s="368"/>
      <c r="GX273" s="368"/>
      <c r="GY273" s="368"/>
      <c r="GZ273" s="368"/>
      <c r="HA273" s="368"/>
      <c r="HB273" s="368"/>
      <c r="HC273" s="368"/>
      <c r="HD273" s="368"/>
      <c r="HE273" s="368"/>
      <c r="HF273" s="368"/>
      <c r="HG273" s="368"/>
      <c r="HH273" s="368"/>
      <c r="HI273" s="368"/>
      <c r="HJ273" s="368"/>
      <c r="HK273" s="368"/>
      <c r="HL273" s="368"/>
      <c r="HM273" s="368"/>
      <c r="HN273" s="368"/>
      <c r="HO273" s="368"/>
      <c r="HP273" s="368"/>
      <c r="HQ273" s="368"/>
      <c r="HR273" s="368"/>
      <c r="HS273" s="368"/>
      <c r="HT273" s="368"/>
      <c r="HU273" s="368"/>
      <c r="HV273" s="368"/>
      <c r="HW273" s="368"/>
      <c r="HX273" s="368"/>
      <c r="HY273" s="368"/>
      <c r="HZ273" s="368"/>
      <c r="IA273" s="368"/>
      <c r="IB273" s="368"/>
      <c r="IC273" s="368"/>
      <c r="ID273" s="368"/>
      <c r="IE273" s="368"/>
      <c r="IF273" s="368"/>
      <c r="IG273" s="368"/>
      <c r="IH273" s="368"/>
      <c r="II273" s="368"/>
      <c r="IJ273" s="368"/>
      <c r="IK273" s="368"/>
      <c r="IL273" s="368"/>
      <c r="IM273" s="368"/>
      <c r="IN273" s="368"/>
      <c r="IO273" s="368"/>
      <c r="IP273" s="368"/>
      <c r="IQ273" s="368"/>
      <c r="IR273" s="368"/>
      <c r="IS273" s="368"/>
      <c r="IT273" s="368"/>
      <c r="IU273" s="368"/>
      <c r="IV273" s="368"/>
      <c r="IW273" s="368"/>
      <c r="IX273" s="368"/>
      <c r="IY273" s="368"/>
      <c r="IZ273" s="368"/>
      <c r="JA273" s="368"/>
      <c r="JB273" s="368"/>
      <c r="JC273" s="368"/>
      <c r="JD273" s="368"/>
      <c r="JE273" s="368"/>
      <c r="JF273" s="368"/>
      <c r="JG273" s="368"/>
      <c r="JH273" s="368"/>
      <c r="JI273" s="368"/>
      <c r="JJ273" s="368"/>
      <c r="JK273" s="368"/>
      <c r="JL273" s="368"/>
      <c r="JM273" s="368"/>
      <c r="JN273" s="368"/>
      <c r="JO273" s="368"/>
      <c r="JP273" s="368"/>
      <c r="JQ273" s="368"/>
      <c r="JR273" s="368"/>
      <c r="JS273" s="368"/>
      <c r="JT273" s="368"/>
      <c r="JU273" s="368"/>
      <c r="JV273" s="368"/>
      <c r="JW273" s="368"/>
      <c r="JX273" s="368"/>
      <c r="JY273" s="368"/>
      <c r="JZ273" s="368"/>
      <c r="KA273" s="368"/>
      <c r="KB273" s="368"/>
      <c r="KC273" s="368"/>
      <c r="KD273" s="368"/>
      <c r="KE273" s="368"/>
      <c r="KF273" s="368"/>
      <c r="KG273" s="368"/>
      <c r="KH273" s="368"/>
      <c r="KI273" s="368"/>
      <c r="KJ273" s="368"/>
      <c r="KK273" s="368"/>
    </row>
    <row r="274" spans="1:297" s="355" customFormat="1" ht="72" outlineLevel="1">
      <c r="A274" s="648"/>
      <c r="B274" s="532" t="s">
        <v>2708</v>
      </c>
      <c r="C274" s="27" t="s">
        <v>2708</v>
      </c>
      <c r="D274" s="121" t="s">
        <v>1773</v>
      </c>
      <c r="E274" s="27" t="s">
        <v>1170</v>
      </c>
      <c r="F274" s="121" t="s">
        <v>1171</v>
      </c>
      <c r="G274" s="253">
        <v>7748</v>
      </c>
      <c r="H274" s="27" t="s">
        <v>2420</v>
      </c>
      <c r="I274" s="454">
        <v>1120.8995</v>
      </c>
      <c r="J274" s="521">
        <v>1120.8995</v>
      </c>
      <c r="K274" s="522">
        <v>0</v>
      </c>
      <c r="L274" s="523">
        <v>896.71960000000001</v>
      </c>
      <c r="M274" s="521">
        <v>224.1799</v>
      </c>
      <c r="N274" s="521">
        <v>224.1799</v>
      </c>
      <c r="O274" s="96" t="s">
        <v>2427</v>
      </c>
      <c r="P274" s="27" t="s">
        <v>80</v>
      </c>
      <c r="Q274" s="451">
        <v>45535</v>
      </c>
      <c r="R274" s="27" t="s">
        <v>693</v>
      </c>
      <c r="S274" s="10" t="s">
        <v>2701</v>
      </c>
      <c r="T274" s="34">
        <v>0</v>
      </c>
      <c r="U274" s="34">
        <v>0</v>
      </c>
      <c r="V274" s="454">
        <v>224.1799</v>
      </c>
      <c r="W274" s="34">
        <v>224.1799</v>
      </c>
      <c r="X274" s="34">
        <v>0</v>
      </c>
      <c r="Y274" s="511">
        <v>0</v>
      </c>
      <c r="Z274" s="511">
        <v>0</v>
      </c>
      <c r="AA274" s="511">
        <v>224.1799</v>
      </c>
      <c r="AB274" s="511">
        <v>224.1799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224.1799</v>
      </c>
      <c r="AI274" s="34">
        <v>0</v>
      </c>
      <c r="AJ274" s="34">
        <v>0</v>
      </c>
      <c r="AK274" s="454">
        <v>224.1799</v>
      </c>
      <c r="AL274" s="34">
        <v>224.1799</v>
      </c>
      <c r="AM274" s="34">
        <v>0</v>
      </c>
      <c r="AN274" s="34">
        <v>0</v>
      </c>
      <c r="AO274" s="34">
        <v>0</v>
      </c>
      <c r="AP274" s="45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224.1799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0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27" t="s">
        <v>2709</v>
      </c>
      <c r="CB274" s="27" t="s">
        <v>80</v>
      </c>
      <c r="CC274" s="27">
        <v>0</v>
      </c>
      <c r="CD274" s="27">
        <v>0</v>
      </c>
      <c r="CE274" s="27" t="s">
        <v>1975</v>
      </c>
      <c r="CF274" s="27"/>
      <c r="CG274" s="27" t="s">
        <v>2032</v>
      </c>
      <c r="CH274" s="27" t="s">
        <v>2696</v>
      </c>
      <c r="CI274" s="368"/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368"/>
      <c r="CW274" s="368"/>
      <c r="CX274" s="368"/>
      <c r="CY274" s="368"/>
      <c r="CZ274" s="368"/>
      <c r="DA274" s="368"/>
      <c r="DB274" s="368"/>
      <c r="DC274" s="368"/>
      <c r="DD274" s="368"/>
      <c r="DE274" s="368"/>
      <c r="DF274" s="368"/>
      <c r="DG274" s="368"/>
      <c r="DH274" s="368"/>
      <c r="DI274" s="368"/>
      <c r="DJ274" s="368"/>
      <c r="DK274" s="368"/>
      <c r="DL274" s="368"/>
      <c r="DM274" s="368"/>
      <c r="DN274" s="368"/>
      <c r="DO274" s="368"/>
      <c r="DP274" s="368"/>
      <c r="DQ274" s="368"/>
      <c r="DR274" s="368"/>
      <c r="DS274" s="368"/>
      <c r="DT274" s="368"/>
      <c r="DU274" s="368"/>
      <c r="DV274" s="368"/>
      <c r="DW274" s="368"/>
      <c r="DX274" s="368"/>
      <c r="DY274" s="368"/>
      <c r="DZ274" s="368"/>
      <c r="EA274" s="368"/>
      <c r="EB274" s="368"/>
      <c r="EC274" s="368"/>
      <c r="ED274" s="368"/>
      <c r="EE274" s="368"/>
      <c r="EF274" s="368"/>
      <c r="EG274" s="368"/>
      <c r="EH274" s="368"/>
      <c r="EI274" s="368"/>
      <c r="EJ274" s="368"/>
      <c r="EK274" s="368"/>
      <c r="EL274" s="368"/>
      <c r="EM274" s="368"/>
      <c r="EN274" s="368"/>
      <c r="EO274" s="368"/>
      <c r="EP274" s="368"/>
      <c r="EQ274" s="368"/>
      <c r="ER274" s="368"/>
      <c r="ES274" s="368"/>
      <c r="ET274" s="368"/>
      <c r="EU274" s="368"/>
      <c r="EV274" s="368"/>
      <c r="EW274" s="368"/>
      <c r="EX274" s="368"/>
      <c r="EY274" s="368"/>
      <c r="EZ274" s="368"/>
      <c r="FA274" s="368"/>
      <c r="FB274" s="368"/>
      <c r="FC274" s="368"/>
      <c r="FD274" s="368"/>
      <c r="FE274" s="368"/>
      <c r="FF274" s="368"/>
      <c r="FG274" s="368"/>
      <c r="FH274" s="368"/>
      <c r="FI274" s="368"/>
      <c r="FJ274" s="368"/>
      <c r="FK274" s="368"/>
      <c r="FL274" s="368"/>
      <c r="FM274" s="368"/>
      <c r="FN274" s="368"/>
      <c r="FO274" s="368"/>
      <c r="FP274" s="368"/>
      <c r="FQ274" s="368"/>
      <c r="FR274" s="368"/>
      <c r="FS274" s="368"/>
      <c r="FT274" s="368"/>
      <c r="FU274" s="368"/>
      <c r="FV274" s="368"/>
      <c r="FW274" s="368"/>
      <c r="FX274" s="368"/>
      <c r="FY274" s="368"/>
      <c r="FZ274" s="368"/>
      <c r="GA274" s="368"/>
      <c r="GB274" s="368"/>
      <c r="GC274" s="368"/>
      <c r="GD274" s="368"/>
      <c r="GE274" s="368"/>
      <c r="GF274" s="368"/>
      <c r="GG274" s="368"/>
      <c r="GH274" s="368"/>
      <c r="GI274" s="368"/>
      <c r="GJ274" s="368"/>
      <c r="GK274" s="368"/>
      <c r="GL274" s="368"/>
      <c r="GM274" s="368"/>
      <c r="GN274" s="368"/>
      <c r="GO274" s="368"/>
      <c r="GP274" s="368"/>
      <c r="GQ274" s="368"/>
      <c r="GR274" s="368"/>
      <c r="GS274" s="368"/>
      <c r="GT274" s="368"/>
      <c r="GU274" s="368"/>
      <c r="GV274" s="368"/>
      <c r="GW274" s="368"/>
      <c r="GX274" s="368"/>
      <c r="GY274" s="368"/>
      <c r="GZ274" s="368"/>
      <c r="HA274" s="368"/>
      <c r="HB274" s="368"/>
      <c r="HC274" s="368"/>
      <c r="HD274" s="368"/>
      <c r="HE274" s="368"/>
      <c r="HF274" s="368"/>
      <c r="HG274" s="368"/>
      <c r="HH274" s="368"/>
      <c r="HI274" s="368"/>
      <c r="HJ274" s="368"/>
      <c r="HK274" s="368"/>
      <c r="HL274" s="368"/>
      <c r="HM274" s="368"/>
      <c r="HN274" s="368"/>
      <c r="HO274" s="368"/>
      <c r="HP274" s="368"/>
      <c r="HQ274" s="368"/>
      <c r="HR274" s="368"/>
      <c r="HS274" s="368"/>
      <c r="HT274" s="368"/>
      <c r="HU274" s="368"/>
      <c r="HV274" s="368"/>
      <c r="HW274" s="368"/>
      <c r="HX274" s="368"/>
      <c r="HY274" s="368"/>
      <c r="HZ274" s="368"/>
      <c r="IA274" s="368"/>
      <c r="IB274" s="368"/>
      <c r="IC274" s="368"/>
      <c r="ID274" s="368"/>
      <c r="IE274" s="368"/>
      <c r="IF274" s="368"/>
      <c r="IG274" s="368"/>
      <c r="IH274" s="368"/>
      <c r="II274" s="368"/>
      <c r="IJ274" s="368"/>
      <c r="IK274" s="368"/>
      <c r="IL274" s="368"/>
      <c r="IM274" s="368"/>
      <c r="IN274" s="368"/>
      <c r="IO274" s="368"/>
      <c r="IP274" s="368"/>
      <c r="IQ274" s="368"/>
      <c r="IR274" s="368"/>
      <c r="IS274" s="368"/>
      <c r="IT274" s="368"/>
      <c r="IU274" s="368"/>
      <c r="IV274" s="368"/>
      <c r="IW274" s="368"/>
      <c r="IX274" s="368"/>
      <c r="IY274" s="368"/>
      <c r="IZ274" s="368"/>
      <c r="JA274" s="368"/>
      <c r="JB274" s="368"/>
      <c r="JC274" s="368"/>
      <c r="JD274" s="368"/>
      <c r="JE274" s="368"/>
      <c r="JF274" s="368"/>
      <c r="JG274" s="368"/>
      <c r="JH274" s="368"/>
      <c r="JI274" s="368"/>
      <c r="JJ274" s="368"/>
      <c r="JK274" s="368"/>
      <c r="JL274" s="368"/>
      <c r="JM274" s="368"/>
      <c r="JN274" s="368"/>
      <c r="JO274" s="368"/>
      <c r="JP274" s="368"/>
      <c r="JQ274" s="368"/>
      <c r="JR274" s="368"/>
      <c r="JS274" s="368"/>
      <c r="JT274" s="368"/>
      <c r="JU274" s="368"/>
      <c r="JV274" s="368"/>
      <c r="JW274" s="368"/>
      <c r="JX274" s="368"/>
      <c r="JY274" s="368"/>
      <c r="JZ274" s="368"/>
      <c r="KA274" s="368"/>
      <c r="KB274" s="368"/>
      <c r="KC274" s="368"/>
      <c r="KD274" s="368"/>
      <c r="KE274" s="368"/>
      <c r="KF274" s="368"/>
      <c r="KG274" s="368"/>
      <c r="KH274" s="368"/>
      <c r="KI274" s="368"/>
      <c r="KJ274" s="368"/>
      <c r="KK274" s="368"/>
    </row>
    <row r="275" spans="1:297" s="355" customFormat="1" ht="72" outlineLevel="1">
      <c r="A275" s="648"/>
      <c r="B275" s="532" t="s">
        <v>2710</v>
      </c>
      <c r="C275" s="27" t="s">
        <v>2711</v>
      </c>
      <c r="D275" s="121" t="s">
        <v>2712</v>
      </c>
      <c r="E275" s="121" t="s">
        <v>2713</v>
      </c>
      <c r="F275" s="121">
        <v>61664553</v>
      </c>
      <c r="G275" s="253">
        <v>7894</v>
      </c>
      <c r="H275" s="27" t="s">
        <v>2420</v>
      </c>
      <c r="I275" s="454">
        <v>2047.20957</v>
      </c>
      <c r="J275" s="521">
        <v>2047.20957</v>
      </c>
      <c r="K275" s="522">
        <v>0</v>
      </c>
      <c r="L275" s="523">
        <v>1637.76766</v>
      </c>
      <c r="M275" s="521">
        <v>409.44191000000001</v>
      </c>
      <c r="N275" s="521">
        <v>409.44191000000001</v>
      </c>
      <c r="O275" s="96" t="s">
        <v>2421</v>
      </c>
      <c r="P275" s="27" t="s">
        <v>80</v>
      </c>
      <c r="Q275" s="451">
        <v>45610</v>
      </c>
      <c r="R275" s="27" t="s">
        <v>1666</v>
      </c>
      <c r="S275" s="10" t="s">
        <v>2705</v>
      </c>
      <c r="T275" s="34">
        <v>0</v>
      </c>
      <c r="U275" s="34">
        <v>0</v>
      </c>
      <c r="V275" s="454">
        <v>409.44191000000001</v>
      </c>
      <c r="W275" s="34">
        <v>409.44191000000001</v>
      </c>
      <c r="X275" s="34">
        <v>0</v>
      </c>
      <c r="Y275" s="511">
        <v>0</v>
      </c>
      <c r="Z275" s="511">
        <v>0</v>
      </c>
      <c r="AA275" s="511">
        <v>409.44191000000001</v>
      </c>
      <c r="AB275" s="511">
        <v>409.44191000000001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409.44191000000001</v>
      </c>
      <c r="AI275" s="34">
        <v>0</v>
      </c>
      <c r="AJ275" s="34">
        <v>0</v>
      </c>
      <c r="AK275" s="454">
        <v>0</v>
      </c>
      <c r="AL275" s="34">
        <v>0</v>
      </c>
      <c r="AM275" s="34">
        <v>0</v>
      </c>
      <c r="AN275" s="34">
        <v>0</v>
      </c>
      <c r="AO275" s="34">
        <v>0</v>
      </c>
      <c r="AP275" s="454">
        <v>409.44191000000001</v>
      </c>
      <c r="AQ275" s="34">
        <v>409.44191000000001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409.44191000000001</v>
      </c>
      <c r="BM275" s="34">
        <v>0</v>
      </c>
      <c r="BN275" s="34">
        <v>0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27" t="s">
        <v>2709</v>
      </c>
      <c r="CB275" s="27" t="s">
        <v>80</v>
      </c>
      <c r="CC275" s="27">
        <v>0</v>
      </c>
      <c r="CD275" s="27">
        <v>0</v>
      </c>
      <c r="CE275" s="27" t="s">
        <v>1975</v>
      </c>
      <c r="CF275" s="27"/>
      <c r="CG275" s="27" t="s">
        <v>2021</v>
      </c>
      <c r="CH275" s="27" t="s">
        <v>2696</v>
      </c>
      <c r="CI275" s="368"/>
      <c r="CJ275" s="368"/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68"/>
      <c r="CX275" s="368"/>
      <c r="CY275" s="368"/>
      <c r="CZ275" s="368"/>
      <c r="DA275" s="368"/>
      <c r="DB275" s="368"/>
      <c r="DC275" s="368"/>
      <c r="DD275" s="368"/>
      <c r="DE275" s="368"/>
      <c r="DF275" s="368"/>
      <c r="DG275" s="368"/>
      <c r="DH275" s="368"/>
      <c r="DI275" s="368"/>
      <c r="DJ275" s="368"/>
      <c r="DK275" s="368"/>
      <c r="DL275" s="368"/>
      <c r="DM275" s="368"/>
      <c r="DN275" s="368"/>
      <c r="DO275" s="368"/>
      <c r="DP275" s="368"/>
      <c r="DQ275" s="368"/>
      <c r="DR275" s="368"/>
      <c r="DS275" s="368"/>
      <c r="DT275" s="368"/>
      <c r="DU275" s="368"/>
      <c r="DV275" s="368"/>
      <c r="DW275" s="368"/>
      <c r="DX275" s="368"/>
      <c r="DY275" s="368"/>
      <c r="DZ275" s="368"/>
      <c r="EA275" s="368"/>
      <c r="EB275" s="368"/>
      <c r="EC275" s="368"/>
      <c r="ED275" s="368"/>
      <c r="EE275" s="368"/>
      <c r="EF275" s="368"/>
      <c r="EG275" s="368"/>
      <c r="EH275" s="368"/>
      <c r="EI275" s="368"/>
      <c r="EJ275" s="368"/>
      <c r="EK275" s="368"/>
      <c r="EL275" s="368"/>
      <c r="EM275" s="368"/>
      <c r="EN275" s="368"/>
      <c r="EO275" s="368"/>
      <c r="EP275" s="368"/>
      <c r="EQ275" s="368"/>
      <c r="ER275" s="368"/>
      <c r="ES275" s="368"/>
      <c r="ET275" s="368"/>
      <c r="EU275" s="368"/>
      <c r="EV275" s="368"/>
      <c r="EW275" s="368"/>
      <c r="EX275" s="368"/>
      <c r="EY275" s="368"/>
      <c r="EZ275" s="368"/>
      <c r="FA275" s="368"/>
      <c r="FB275" s="368"/>
      <c r="FC275" s="368"/>
      <c r="FD275" s="368"/>
      <c r="FE275" s="368"/>
      <c r="FF275" s="368"/>
      <c r="FG275" s="368"/>
      <c r="FH275" s="368"/>
      <c r="FI275" s="368"/>
      <c r="FJ275" s="368"/>
      <c r="FK275" s="368"/>
      <c r="FL275" s="368"/>
      <c r="FM275" s="368"/>
      <c r="FN275" s="368"/>
      <c r="FO275" s="368"/>
      <c r="FP275" s="368"/>
      <c r="FQ275" s="368"/>
      <c r="FR275" s="368"/>
      <c r="FS275" s="368"/>
      <c r="FT275" s="368"/>
      <c r="FU275" s="368"/>
      <c r="FV275" s="368"/>
      <c r="FW275" s="368"/>
      <c r="FX275" s="368"/>
      <c r="FY275" s="368"/>
      <c r="FZ275" s="368"/>
      <c r="GA275" s="368"/>
      <c r="GB275" s="368"/>
      <c r="GC275" s="368"/>
      <c r="GD275" s="368"/>
      <c r="GE275" s="368"/>
      <c r="GF275" s="368"/>
      <c r="GG275" s="368"/>
      <c r="GH275" s="368"/>
      <c r="GI275" s="368"/>
      <c r="GJ275" s="368"/>
      <c r="GK275" s="368"/>
      <c r="GL275" s="368"/>
      <c r="GM275" s="368"/>
      <c r="GN275" s="368"/>
      <c r="GO275" s="368"/>
      <c r="GP275" s="368"/>
      <c r="GQ275" s="368"/>
      <c r="GR275" s="368"/>
      <c r="GS275" s="368"/>
      <c r="GT275" s="368"/>
      <c r="GU275" s="368"/>
      <c r="GV275" s="368"/>
      <c r="GW275" s="368"/>
      <c r="GX275" s="368"/>
      <c r="GY275" s="368"/>
      <c r="GZ275" s="368"/>
      <c r="HA275" s="368"/>
      <c r="HB275" s="368"/>
      <c r="HC275" s="368"/>
      <c r="HD275" s="368"/>
      <c r="HE275" s="368"/>
      <c r="HF275" s="368"/>
      <c r="HG275" s="368"/>
      <c r="HH275" s="368"/>
      <c r="HI275" s="368"/>
      <c r="HJ275" s="368"/>
      <c r="HK275" s="368"/>
      <c r="HL275" s="368"/>
      <c r="HM275" s="368"/>
      <c r="HN275" s="368"/>
      <c r="HO275" s="368"/>
      <c r="HP275" s="368"/>
      <c r="HQ275" s="368"/>
      <c r="HR275" s="368"/>
      <c r="HS275" s="368"/>
      <c r="HT275" s="368"/>
      <c r="HU275" s="368"/>
      <c r="HV275" s="368"/>
      <c r="HW275" s="368"/>
      <c r="HX275" s="368"/>
      <c r="HY275" s="368"/>
      <c r="HZ275" s="368"/>
      <c r="IA275" s="368"/>
      <c r="IB275" s="368"/>
      <c r="IC275" s="368"/>
      <c r="ID275" s="368"/>
      <c r="IE275" s="368"/>
      <c r="IF275" s="368"/>
      <c r="IG275" s="368"/>
      <c r="IH275" s="368"/>
      <c r="II275" s="368"/>
      <c r="IJ275" s="368"/>
      <c r="IK275" s="368"/>
      <c r="IL275" s="368"/>
      <c r="IM275" s="368"/>
      <c r="IN275" s="368"/>
      <c r="IO275" s="368"/>
      <c r="IP275" s="368"/>
      <c r="IQ275" s="368"/>
      <c r="IR275" s="368"/>
      <c r="IS275" s="368"/>
      <c r="IT275" s="368"/>
      <c r="IU275" s="368"/>
      <c r="IV275" s="368"/>
      <c r="IW275" s="368"/>
      <c r="IX275" s="368"/>
      <c r="IY275" s="368"/>
      <c r="IZ275" s="368"/>
      <c r="JA275" s="368"/>
      <c r="JB275" s="368"/>
      <c r="JC275" s="368"/>
      <c r="JD275" s="368"/>
      <c r="JE275" s="368"/>
      <c r="JF275" s="368"/>
      <c r="JG275" s="368"/>
      <c r="JH275" s="368"/>
      <c r="JI275" s="368"/>
      <c r="JJ275" s="368"/>
      <c r="JK275" s="368"/>
      <c r="JL275" s="368"/>
      <c r="JM275" s="368"/>
      <c r="JN275" s="368"/>
      <c r="JO275" s="368"/>
      <c r="JP275" s="368"/>
      <c r="JQ275" s="368"/>
      <c r="JR275" s="368"/>
      <c r="JS275" s="368"/>
      <c r="JT275" s="368"/>
      <c r="JU275" s="368"/>
      <c r="JV275" s="368"/>
      <c r="JW275" s="368"/>
      <c r="JX275" s="368"/>
      <c r="JY275" s="368"/>
      <c r="JZ275" s="368"/>
      <c r="KA275" s="368"/>
      <c r="KB275" s="368"/>
      <c r="KC275" s="368"/>
      <c r="KD275" s="368"/>
      <c r="KE275" s="368"/>
      <c r="KF275" s="368"/>
      <c r="KG275" s="368"/>
      <c r="KH275" s="368"/>
      <c r="KI275" s="368"/>
      <c r="KJ275" s="368"/>
      <c r="KK275" s="368"/>
    </row>
    <row r="276" spans="1:297" s="355" customFormat="1" ht="72" outlineLevel="1">
      <c r="A276" s="648"/>
      <c r="B276" s="532" t="s">
        <v>2961</v>
      </c>
      <c r="C276" s="27" t="s">
        <v>80</v>
      </c>
      <c r="D276" s="121" t="s">
        <v>1214</v>
      </c>
      <c r="E276" s="121" t="s">
        <v>1180</v>
      </c>
      <c r="F276" s="121">
        <v>48683906</v>
      </c>
      <c r="G276" s="253" t="s">
        <v>80</v>
      </c>
      <c r="H276" s="27" t="s">
        <v>2962</v>
      </c>
      <c r="I276" s="454">
        <v>2852.7284399999999</v>
      </c>
      <c r="J276" s="454">
        <v>2852.7284399999999</v>
      </c>
      <c r="K276" s="34">
        <v>0</v>
      </c>
      <c r="L276" s="454">
        <v>2282.1827499999999</v>
      </c>
      <c r="M276" s="454">
        <v>570.54567999999995</v>
      </c>
      <c r="N276" s="454">
        <v>570.54567999999995</v>
      </c>
      <c r="O276" s="96" t="s">
        <v>2963</v>
      </c>
      <c r="P276" s="27" t="s">
        <v>80</v>
      </c>
      <c r="Q276" s="451">
        <v>45900</v>
      </c>
      <c r="R276" s="27" t="s">
        <v>182</v>
      </c>
      <c r="S276" s="10" t="s">
        <v>80</v>
      </c>
      <c r="T276" s="34">
        <v>0</v>
      </c>
      <c r="U276" s="34">
        <v>0</v>
      </c>
      <c r="V276" s="454">
        <v>0</v>
      </c>
      <c r="W276" s="34">
        <v>0</v>
      </c>
      <c r="X276" s="34">
        <v>0</v>
      </c>
      <c r="Y276" s="511">
        <v>0</v>
      </c>
      <c r="Z276" s="511">
        <v>0</v>
      </c>
      <c r="AA276" s="511">
        <v>0</v>
      </c>
      <c r="AB276" s="511">
        <v>0</v>
      </c>
      <c r="AC276" s="34">
        <v>0</v>
      </c>
      <c r="AD276" s="34">
        <v>0</v>
      </c>
      <c r="AE276" s="34">
        <v>0</v>
      </c>
      <c r="AF276" s="34">
        <v>570.54567999999995</v>
      </c>
      <c r="AG276" s="34">
        <v>570.54567999999995</v>
      </c>
      <c r="AH276" s="34">
        <v>0</v>
      </c>
      <c r="AI276" s="34">
        <v>0</v>
      </c>
      <c r="AJ276" s="34">
        <v>0</v>
      </c>
      <c r="AK276" s="454">
        <v>0</v>
      </c>
      <c r="AL276" s="34">
        <v>0</v>
      </c>
      <c r="AM276" s="34">
        <v>0</v>
      </c>
      <c r="AN276" s="34">
        <v>0</v>
      </c>
      <c r="AO276" s="34">
        <v>0</v>
      </c>
      <c r="AP276" s="45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454">
        <v>570.54567999999995</v>
      </c>
      <c r="BF276" s="34">
        <v>570.54567999999995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0</v>
      </c>
      <c r="BM276" s="34">
        <v>0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454">
        <v>570.54567999999995</v>
      </c>
      <c r="BY276" s="34">
        <v>0</v>
      </c>
      <c r="BZ276" s="34">
        <v>0</v>
      </c>
      <c r="CA276" s="27" t="s">
        <v>2964</v>
      </c>
      <c r="CB276" s="27" t="s">
        <v>80</v>
      </c>
      <c r="CC276" s="27" t="s">
        <v>80</v>
      </c>
      <c r="CD276" s="27" t="s">
        <v>80</v>
      </c>
      <c r="CE276" s="27" t="s">
        <v>1975</v>
      </c>
      <c r="CF276" s="27"/>
      <c r="CG276" s="27" t="s">
        <v>2086</v>
      </c>
      <c r="CH276" s="27" t="s">
        <v>2696</v>
      </c>
      <c r="CI276" s="368"/>
      <c r="CJ276" s="368"/>
      <c r="CK276" s="368"/>
      <c r="CL276" s="368"/>
      <c r="CM276" s="368"/>
      <c r="CN276" s="368"/>
      <c r="CO276" s="368"/>
      <c r="CP276" s="368"/>
      <c r="CQ276" s="368"/>
      <c r="CR276" s="368"/>
      <c r="CS276" s="368"/>
      <c r="CT276" s="368"/>
      <c r="CU276" s="368"/>
      <c r="CV276" s="368"/>
      <c r="CW276" s="368"/>
      <c r="CX276" s="368"/>
      <c r="CY276" s="368"/>
      <c r="CZ276" s="368"/>
      <c r="DA276" s="368"/>
      <c r="DB276" s="368"/>
      <c r="DC276" s="368"/>
      <c r="DD276" s="368"/>
      <c r="DE276" s="368"/>
      <c r="DF276" s="368"/>
      <c r="DG276" s="368"/>
      <c r="DH276" s="368"/>
      <c r="DI276" s="368"/>
      <c r="DJ276" s="368"/>
      <c r="DK276" s="368"/>
      <c r="DL276" s="368"/>
      <c r="DM276" s="368"/>
      <c r="DN276" s="368"/>
      <c r="DO276" s="368"/>
      <c r="DP276" s="368"/>
      <c r="DQ276" s="368"/>
      <c r="DR276" s="368"/>
      <c r="DS276" s="368"/>
      <c r="DT276" s="368"/>
      <c r="DU276" s="368"/>
      <c r="DV276" s="368"/>
      <c r="DW276" s="368"/>
      <c r="DX276" s="368"/>
      <c r="DY276" s="368"/>
      <c r="DZ276" s="368"/>
      <c r="EA276" s="368"/>
      <c r="EB276" s="368"/>
      <c r="EC276" s="368"/>
      <c r="ED276" s="368"/>
      <c r="EE276" s="368"/>
      <c r="EF276" s="368"/>
      <c r="EG276" s="368"/>
      <c r="EH276" s="368"/>
      <c r="EI276" s="368"/>
      <c r="EJ276" s="368"/>
      <c r="EK276" s="368"/>
      <c r="EL276" s="368"/>
      <c r="EM276" s="368"/>
      <c r="EN276" s="368"/>
      <c r="EO276" s="368"/>
      <c r="EP276" s="368"/>
      <c r="EQ276" s="368"/>
      <c r="ER276" s="368"/>
      <c r="ES276" s="368"/>
      <c r="ET276" s="368"/>
      <c r="EU276" s="368"/>
      <c r="EV276" s="368"/>
      <c r="EW276" s="368"/>
      <c r="EX276" s="368"/>
      <c r="EY276" s="368"/>
      <c r="EZ276" s="368"/>
      <c r="FA276" s="368"/>
      <c r="FB276" s="368"/>
      <c r="FC276" s="368"/>
      <c r="FD276" s="368"/>
      <c r="FE276" s="368"/>
      <c r="FF276" s="368"/>
      <c r="FG276" s="368"/>
      <c r="FH276" s="368"/>
      <c r="FI276" s="368"/>
      <c r="FJ276" s="368"/>
      <c r="FK276" s="368"/>
      <c r="FL276" s="368"/>
      <c r="FM276" s="368"/>
      <c r="FN276" s="368"/>
      <c r="FO276" s="368"/>
      <c r="FP276" s="368"/>
      <c r="FQ276" s="368"/>
      <c r="FR276" s="368"/>
      <c r="FS276" s="368"/>
      <c r="FT276" s="368"/>
      <c r="FU276" s="368"/>
      <c r="FV276" s="368"/>
      <c r="FW276" s="368"/>
      <c r="FX276" s="368"/>
      <c r="FY276" s="368"/>
      <c r="FZ276" s="368"/>
      <c r="GA276" s="368"/>
      <c r="GB276" s="368"/>
      <c r="GC276" s="368"/>
      <c r="GD276" s="368"/>
      <c r="GE276" s="368"/>
      <c r="GF276" s="368"/>
      <c r="GG276" s="368"/>
      <c r="GH276" s="368"/>
      <c r="GI276" s="368"/>
      <c r="GJ276" s="368"/>
      <c r="GK276" s="368"/>
      <c r="GL276" s="368"/>
      <c r="GM276" s="368"/>
      <c r="GN276" s="368"/>
      <c r="GO276" s="368"/>
      <c r="GP276" s="368"/>
      <c r="GQ276" s="368"/>
      <c r="GR276" s="368"/>
      <c r="GS276" s="368"/>
      <c r="GT276" s="368"/>
      <c r="GU276" s="368"/>
      <c r="GV276" s="368"/>
      <c r="GW276" s="368"/>
      <c r="GX276" s="368"/>
      <c r="GY276" s="368"/>
      <c r="GZ276" s="368"/>
      <c r="HA276" s="368"/>
      <c r="HB276" s="368"/>
      <c r="HC276" s="368"/>
      <c r="HD276" s="368"/>
      <c r="HE276" s="368"/>
      <c r="HF276" s="368"/>
      <c r="HG276" s="368"/>
      <c r="HH276" s="368"/>
      <c r="HI276" s="368"/>
      <c r="HJ276" s="368"/>
      <c r="HK276" s="368"/>
      <c r="HL276" s="368"/>
      <c r="HM276" s="368"/>
      <c r="HN276" s="368"/>
      <c r="HO276" s="368"/>
      <c r="HP276" s="368"/>
      <c r="HQ276" s="368"/>
      <c r="HR276" s="368"/>
      <c r="HS276" s="368"/>
      <c r="HT276" s="368"/>
      <c r="HU276" s="368"/>
      <c r="HV276" s="368"/>
      <c r="HW276" s="368"/>
      <c r="HX276" s="368"/>
      <c r="HY276" s="368"/>
      <c r="HZ276" s="368"/>
      <c r="IA276" s="368"/>
      <c r="IB276" s="368"/>
      <c r="IC276" s="368"/>
      <c r="ID276" s="368"/>
      <c r="IE276" s="368"/>
      <c r="IF276" s="368"/>
      <c r="IG276" s="368"/>
      <c r="IH276" s="368"/>
      <c r="II276" s="368"/>
      <c r="IJ276" s="368"/>
      <c r="IK276" s="368"/>
      <c r="IL276" s="368"/>
      <c r="IM276" s="368"/>
      <c r="IN276" s="368"/>
      <c r="IO276" s="368"/>
      <c r="IP276" s="368"/>
      <c r="IQ276" s="368"/>
      <c r="IR276" s="368"/>
      <c r="IS276" s="368"/>
      <c r="IT276" s="368"/>
      <c r="IU276" s="368"/>
      <c r="IV276" s="368"/>
      <c r="IW276" s="368"/>
      <c r="IX276" s="368"/>
      <c r="IY276" s="368"/>
      <c r="IZ276" s="368"/>
      <c r="JA276" s="368"/>
      <c r="JB276" s="368"/>
      <c r="JC276" s="368"/>
      <c r="JD276" s="368"/>
      <c r="JE276" s="368"/>
      <c r="JF276" s="368"/>
      <c r="JG276" s="368"/>
      <c r="JH276" s="368"/>
      <c r="JI276" s="368"/>
      <c r="JJ276" s="368"/>
      <c r="JK276" s="368"/>
      <c r="JL276" s="368"/>
      <c r="JM276" s="368"/>
      <c r="JN276" s="368"/>
      <c r="JO276" s="368"/>
      <c r="JP276" s="368"/>
      <c r="JQ276" s="368"/>
      <c r="JR276" s="368"/>
      <c r="JS276" s="368"/>
      <c r="JT276" s="368"/>
      <c r="JU276" s="368"/>
      <c r="JV276" s="368"/>
      <c r="JW276" s="368"/>
      <c r="JX276" s="368"/>
      <c r="JY276" s="368"/>
      <c r="JZ276" s="368"/>
      <c r="KA276" s="368"/>
      <c r="KB276" s="368"/>
      <c r="KC276" s="368"/>
      <c r="KD276" s="368"/>
      <c r="KE276" s="368"/>
      <c r="KF276" s="368"/>
      <c r="KG276" s="368"/>
      <c r="KH276" s="368"/>
      <c r="KI276" s="368"/>
      <c r="KJ276" s="368"/>
      <c r="KK276" s="368"/>
    </row>
    <row r="277" spans="1:297" s="355" customFormat="1" ht="72" outlineLevel="1">
      <c r="A277" s="648"/>
      <c r="B277" s="532" t="s">
        <v>2965</v>
      </c>
      <c r="C277" s="27" t="s">
        <v>80</v>
      </c>
      <c r="D277" s="121" t="s">
        <v>401</v>
      </c>
      <c r="E277" s="121" t="s">
        <v>2966</v>
      </c>
      <c r="F277" s="121">
        <v>48683868</v>
      </c>
      <c r="G277" s="253" t="s">
        <v>80</v>
      </c>
      <c r="H277" s="27" t="s">
        <v>2962</v>
      </c>
      <c r="I277" s="454">
        <v>1893.75</v>
      </c>
      <c r="J277" s="454">
        <v>1893.75</v>
      </c>
      <c r="K277" s="34">
        <v>0</v>
      </c>
      <c r="L277" s="454">
        <v>1515</v>
      </c>
      <c r="M277" s="454">
        <v>378.75</v>
      </c>
      <c r="N277" s="454">
        <v>378.75</v>
      </c>
      <c r="O277" s="96" t="s">
        <v>2963</v>
      </c>
      <c r="P277" s="27" t="s">
        <v>80</v>
      </c>
      <c r="Q277" s="451">
        <v>45900</v>
      </c>
      <c r="R277" s="27" t="s">
        <v>182</v>
      </c>
      <c r="S277" s="10" t="s">
        <v>80</v>
      </c>
      <c r="T277" s="34">
        <v>0</v>
      </c>
      <c r="U277" s="34">
        <v>0</v>
      </c>
      <c r="V277" s="454">
        <v>0</v>
      </c>
      <c r="W277" s="34">
        <v>0</v>
      </c>
      <c r="X277" s="34">
        <v>0</v>
      </c>
      <c r="Y277" s="511">
        <v>0</v>
      </c>
      <c r="Z277" s="511">
        <v>0</v>
      </c>
      <c r="AA277" s="511">
        <v>378.75</v>
      </c>
      <c r="AB277" s="511">
        <v>378.75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454">
        <v>0</v>
      </c>
      <c r="AL277" s="34">
        <v>0</v>
      </c>
      <c r="AM277" s="34">
        <v>0</v>
      </c>
      <c r="AN277" s="34">
        <v>0</v>
      </c>
      <c r="AO277" s="34">
        <v>0</v>
      </c>
      <c r="AP277" s="45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378.75</v>
      </c>
      <c r="BA277" s="34">
        <v>378.75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0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454">
        <v>378.75</v>
      </c>
      <c r="BY277" s="34">
        <v>0</v>
      </c>
      <c r="BZ277" s="34">
        <v>0</v>
      </c>
      <c r="CA277" s="27" t="s">
        <v>2964</v>
      </c>
      <c r="CB277" s="27" t="s">
        <v>80</v>
      </c>
      <c r="CC277" s="27" t="s">
        <v>80</v>
      </c>
      <c r="CD277" s="27" t="s">
        <v>80</v>
      </c>
      <c r="CE277" s="27" t="s">
        <v>1975</v>
      </c>
      <c r="CF277" s="27"/>
      <c r="CG277" s="27" t="s">
        <v>2011</v>
      </c>
      <c r="CH277" s="27" t="s">
        <v>2696</v>
      </c>
      <c r="CI277" s="368"/>
      <c r="CJ277" s="368"/>
      <c r="CK277" s="368"/>
      <c r="CL277" s="368"/>
      <c r="CM277" s="368"/>
      <c r="CN277" s="368"/>
      <c r="CO277" s="368"/>
      <c r="CP277" s="368"/>
      <c r="CQ277" s="368"/>
      <c r="CR277" s="368"/>
      <c r="CS277" s="368"/>
      <c r="CT277" s="368"/>
      <c r="CU277" s="368"/>
      <c r="CV277" s="368"/>
      <c r="CW277" s="368"/>
      <c r="CX277" s="368"/>
      <c r="CY277" s="368"/>
      <c r="CZ277" s="368"/>
      <c r="DA277" s="368"/>
      <c r="DB277" s="368"/>
      <c r="DC277" s="368"/>
      <c r="DD277" s="368"/>
      <c r="DE277" s="368"/>
      <c r="DF277" s="368"/>
      <c r="DG277" s="368"/>
      <c r="DH277" s="368"/>
      <c r="DI277" s="368"/>
      <c r="DJ277" s="368"/>
      <c r="DK277" s="368"/>
      <c r="DL277" s="368"/>
      <c r="DM277" s="368"/>
      <c r="DN277" s="368"/>
      <c r="DO277" s="368"/>
      <c r="DP277" s="368"/>
      <c r="DQ277" s="368"/>
      <c r="DR277" s="368"/>
      <c r="DS277" s="368"/>
      <c r="DT277" s="368"/>
      <c r="DU277" s="368"/>
      <c r="DV277" s="368"/>
      <c r="DW277" s="368"/>
      <c r="DX277" s="368"/>
      <c r="DY277" s="368"/>
      <c r="DZ277" s="368"/>
      <c r="EA277" s="368"/>
      <c r="EB277" s="368"/>
      <c r="EC277" s="368"/>
      <c r="ED277" s="368"/>
      <c r="EE277" s="368"/>
      <c r="EF277" s="368"/>
      <c r="EG277" s="368"/>
      <c r="EH277" s="368"/>
      <c r="EI277" s="368"/>
      <c r="EJ277" s="368"/>
      <c r="EK277" s="368"/>
      <c r="EL277" s="368"/>
      <c r="EM277" s="368"/>
      <c r="EN277" s="368"/>
      <c r="EO277" s="368"/>
      <c r="EP277" s="368"/>
      <c r="EQ277" s="368"/>
      <c r="ER277" s="368"/>
      <c r="ES277" s="368"/>
      <c r="ET277" s="368"/>
      <c r="EU277" s="368"/>
      <c r="EV277" s="368"/>
      <c r="EW277" s="368"/>
      <c r="EX277" s="368"/>
      <c r="EY277" s="368"/>
      <c r="EZ277" s="368"/>
      <c r="FA277" s="368"/>
      <c r="FB277" s="368"/>
      <c r="FC277" s="368"/>
      <c r="FD277" s="368"/>
      <c r="FE277" s="368"/>
      <c r="FF277" s="368"/>
      <c r="FG277" s="368"/>
      <c r="FH277" s="368"/>
      <c r="FI277" s="368"/>
      <c r="FJ277" s="368"/>
      <c r="FK277" s="368"/>
      <c r="FL277" s="368"/>
      <c r="FM277" s="368"/>
      <c r="FN277" s="368"/>
      <c r="FO277" s="368"/>
      <c r="FP277" s="368"/>
      <c r="FQ277" s="368"/>
      <c r="FR277" s="368"/>
      <c r="FS277" s="368"/>
      <c r="FT277" s="368"/>
      <c r="FU277" s="368"/>
      <c r="FV277" s="368"/>
      <c r="FW277" s="368"/>
      <c r="FX277" s="368"/>
      <c r="FY277" s="368"/>
      <c r="FZ277" s="368"/>
      <c r="GA277" s="368"/>
      <c r="GB277" s="368"/>
      <c r="GC277" s="368"/>
      <c r="GD277" s="368"/>
      <c r="GE277" s="368"/>
      <c r="GF277" s="368"/>
      <c r="GG277" s="368"/>
      <c r="GH277" s="368"/>
      <c r="GI277" s="368"/>
      <c r="GJ277" s="368"/>
      <c r="GK277" s="368"/>
      <c r="GL277" s="368"/>
      <c r="GM277" s="368"/>
      <c r="GN277" s="368"/>
      <c r="GO277" s="368"/>
      <c r="GP277" s="368"/>
      <c r="GQ277" s="368"/>
      <c r="GR277" s="368"/>
      <c r="GS277" s="368"/>
      <c r="GT277" s="368"/>
      <c r="GU277" s="368"/>
      <c r="GV277" s="368"/>
      <c r="GW277" s="368"/>
      <c r="GX277" s="368"/>
      <c r="GY277" s="368"/>
      <c r="GZ277" s="368"/>
      <c r="HA277" s="368"/>
      <c r="HB277" s="368"/>
      <c r="HC277" s="368"/>
      <c r="HD277" s="368"/>
      <c r="HE277" s="368"/>
      <c r="HF277" s="368"/>
      <c r="HG277" s="368"/>
      <c r="HH277" s="368"/>
      <c r="HI277" s="368"/>
      <c r="HJ277" s="368"/>
      <c r="HK277" s="368"/>
      <c r="HL277" s="368"/>
      <c r="HM277" s="368"/>
      <c r="HN277" s="368"/>
      <c r="HO277" s="368"/>
      <c r="HP277" s="368"/>
      <c r="HQ277" s="368"/>
      <c r="HR277" s="368"/>
      <c r="HS277" s="368"/>
      <c r="HT277" s="368"/>
      <c r="HU277" s="368"/>
      <c r="HV277" s="368"/>
      <c r="HW277" s="368"/>
      <c r="HX277" s="368"/>
      <c r="HY277" s="368"/>
      <c r="HZ277" s="368"/>
      <c r="IA277" s="368"/>
      <c r="IB277" s="368"/>
      <c r="IC277" s="368"/>
      <c r="ID277" s="368"/>
      <c r="IE277" s="368"/>
      <c r="IF277" s="368"/>
      <c r="IG277" s="368"/>
      <c r="IH277" s="368"/>
      <c r="II277" s="368"/>
      <c r="IJ277" s="368"/>
      <c r="IK277" s="368"/>
      <c r="IL277" s="368"/>
      <c r="IM277" s="368"/>
      <c r="IN277" s="368"/>
      <c r="IO277" s="368"/>
      <c r="IP277" s="368"/>
      <c r="IQ277" s="368"/>
      <c r="IR277" s="368"/>
      <c r="IS277" s="368"/>
      <c r="IT277" s="368"/>
      <c r="IU277" s="368"/>
      <c r="IV277" s="368"/>
      <c r="IW277" s="368"/>
      <c r="IX277" s="368"/>
      <c r="IY277" s="368"/>
      <c r="IZ277" s="368"/>
      <c r="JA277" s="368"/>
      <c r="JB277" s="368"/>
      <c r="JC277" s="368"/>
      <c r="JD277" s="368"/>
      <c r="JE277" s="368"/>
      <c r="JF277" s="368"/>
      <c r="JG277" s="368"/>
      <c r="JH277" s="368"/>
      <c r="JI277" s="368"/>
      <c r="JJ277" s="368"/>
      <c r="JK277" s="368"/>
      <c r="JL277" s="368"/>
      <c r="JM277" s="368"/>
      <c r="JN277" s="368"/>
      <c r="JO277" s="368"/>
      <c r="JP277" s="368"/>
      <c r="JQ277" s="368"/>
      <c r="JR277" s="368"/>
      <c r="JS277" s="368"/>
      <c r="JT277" s="368"/>
      <c r="JU277" s="368"/>
      <c r="JV277" s="368"/>
      <c r="JW277" s="368"/>
      <c r="JX277" s="368"/>
      <c r="JY277" s="368"/>
      <c r="JZ277" s="368"/>
      <c r="KA277" s="368"/>
      <c r="KB277" s="368"/>
      <c r="KC277" s="368"/>
      <c r="KD277" s="368"/>
      <c r="KE277" s="368"/>
      <c r="KF277" s="368"/>
      <c r="KG277" s="368"/>
      <c r="KH277" s="368"/>
      <c r="KI277" s="368"/>
      <c r="KJ277" s="368"/>
      <c r="KK277" s="368"/>
    </row>
    <row r="278" spans="1:297" s="355" customFormat="1" ht="72" outlineLevel="1">
      <c r="A278" s="648"/>
      <c r="B278" s="532" t="s">
        <v>2967</v>
      </c>
      <c r="C278" s="27" t="s">
        <v>80</v>
      </c>
      <c r="D278" s="121" t="s">
        <v>147</v>
      </c>
      <c r="E278" s="121" t="s">
        <v>2968</v>
      </c>
      <c r="F278" s="121">
        <v>61100226</v>
      </c>
      <c r="G278" s="253" t="s">
        <v>80</v>
      </c>
      <c r="H278" s="27" t="s">
        <v>2962</v>
      </c>
      <c r="I278" s="454">
        <v>2927.9</v>
      </c>
      <c r="J278" s="454">
        <v>2927.9</v>
      </c>
      <c r="K278" s="34">
        <v>0</v>
      </c>
      <c r="L278" s="11">
        <v>2342.3200000000002</v>
      </c>
      <c r="M278" s="454">
        <v>585.58000000000004</v>
      </c>
      <c r="N278" s="454">
        <v>585.58000000000004</v>
      </c>
      <c r="O278" s="96" t="s">
        <v>2963</v>
      </c>
      <c r="P278" s="27" t="s">
        <v>80</v>
      </c>
      <c r="Q278" s="451">
        <v>45900</v>
      </c>
      <c r="R278" s="27" t="s">
        <v>182</v>
      </c>
      <c r="S278" s="10" t="s">
        <v>80</v>
      </c>
      <c r="T278" s="34">
        <v>0</v>
      </c>
      <c r="U278" s="34">
        <v>0</v>
      </c>
      <c r="V278" s="454">
        <v>0</v>
      </c>
      <c r="W278" s="34">
        <v>0</v>
      </c>
      <c r="X278" s="34">
        <v>0</v>
      </c>
      <c r="Y278" s="511">
        <v>0</v>
      </c>
      <c r="Z278" s="511">
        <v>0</v>
      </c>
      <c r="AA278" s="511">
        <v>0</v>
      </c>
      <c r="AB278" s="511">
        <v>0</v>
      </c>
      <c r="AC278" s="34">
        <v>0</v>
      </c>
      <c r="AD278" s="34">
        <v>0</v>
      </c>
      <c r="AE278" s="34">
        <v>0</v>
      </c>
      <c r="AF278" s="34">
        <v>585.58000000000004</v>
      </c>
      <c r="AG278" s="34">
        <v>585.58000000000004</v>
      </c>
      <c r="AH278" s="34">
        <v>0</v>
      </c>
      <c r="AI278" s="34">
        <v>0</v>
      </c>
      <c r="AJ278" s="34">
        <v>0</v>
      </c>
      <c r="AK278" s="454">
        <v>0</v>
      </c>
      <c r="AL278" s="34">
        <v>0</v>
      </c>
      <c r="AM278" s="34">
        <v>0</v>
      </c>
      <c r="AN278" s="34">
        <v>0</v>
      </c>
      <c r="AO278" s="34">
        <v>0</v>
      </c>
      <c r="AP278" s="45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454">
        <v>585.58000000000004</v>
      </c>
      <c r="BF278" s="34">
        <v>585.58000000000004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0</v>
      </c>
      <c r="BW278" s="34">
        <v>0</v>
      </c>
      <c r="BX278" s="454">
        <v>585.58000000000004</v>
      </c>
      <c r="BY278" s="34">
        <v>0</v>
      </c>
      <c r="BZ278" s="34">
        <v>0</v>
      </c>
      <c r="CA278" s="27" t="s">
        <v>2964</v>
      </c>
      <c r="CB278" s="27" t="s">
        <v>80</v>
      </c>
      <c r="CC278" s="27" t="s">
        <v>80</v>
      </c>
      <c r="CD278" s="27" t="s">
        <v>80</v>
      </c>
      <c r="CE278" s="27" t="s">
        <v>1975</v>
      </c>
      <c r="CF278" s="27"/>
      <c r="CG278" s="27" t="s">
        <v>2024</v>
      </c>
      <c r="CH278" s="27" t="s">
        <v>2696</v>
      </c>
      <c r="CI278" s="368"/>
      <c r="CJ278" s="368"/>
      <c r="CK278" s="368"/>
      <c r="CL278" s="368"/>
      <c r="CM278" s="368"/>
      <c r="CN278" s="368"/>
      <c r="CO278" s="368"/>
      <c r="CP278" s="368"/>
      <c r="CQ278" s="368"/>
      <c r="CR278" s="368"/>
      <c r="CS278" s="368"/>
      <c r="CT278" s="368"/>
      <c r="CU278" s="368"/>
      <c r="CV278" s="368"/>
      <c r="CW278" s="368"/>
      <c r="CX278" s="368"/>
      <c r="CY278" s="368"/>
      <c r="CZ278" s="368"/>
      <c r="DA278" s="368"/>
      <c r="DB278" s="368"/>
      <c r="DC278" s="368"/>
      <c r="DD278" s="368"/>
      <c r="DE278" s="368"/>
      <c r="DF278" s="368"/>
      <c r="DG278" s="368"/>
      <c r="DH278" s="368"/>
      <c r="DI278" s="368"/>
      <c r="DJ278" s="368"/>
      <c r="DK278" s="368"/>
      <c r="DL278" s="368"/>
      <c r="DM278" s="368"/>
      <c r="DN278" s="368"/>
      <c r="DO278" s="368"/>
      <c r="DP278" s="368"/>
      <c r="DQ278" s="368"/>
      <c r="DR278" s="368"/>
      <c r="DS278" s="368"/>
      <c r="DT278" s="368"/>
      <c r="DU278" s="368"/>
      <c r="DV278" s="368"/>
      <c r="DW278" s="368"/>
      <c r="DX278" s="368"/>
      <c r="DY278" s="368"/>
      <c r="DZ278" s="368"/>
      <c r="EA278" s="368"/>
      <c r="EB278" s="368"/>
      <c r="EC278" s="368"/>
      <c r="ED278" s="368"/>
      <c r="EE278" s="368"/>
      <c r="EF278" s="368"/>
      <c r="EG278" s="368"/>
      <c r="EH278" s="368"/>
      <c r="EI278" s="368"/>
      <c r="EJ278" s="368"/>
      <c r="EK278" s="368"/>
      <c r="EL278" s="368"/>
      <c r="EM278" s="368"/>
      <c r="EN278" s="368"/>
      <c r="EO278" s="368"/>
      <c r="EP278" s="368"/>
      <c r="EQ278" s="368"/>
      <c r="ER278" s="368"/>
      <c r="ES278" s="368"/>
      <c r="ET278" s="368"/>
      <c r="EU278" s="368"/>
      <c r="EV278" s="368"/>
      <c r="EW278" s="368"/>
      <c r="EX278" s="368"/>
      <c r="EY278" s="368"/>
      <c r="EZ278" s="368"/>
      <c r="FA278" s="368"/>
      <c r="FB278" s="368"/>
      <c r="FC278" s="368"/>
      <c r="FD278" s="368"/>
      <c r="FE278" s="368"/>
      <c r="FF278" s="368"/>
      <c r="FG278" s="368"/>
      <c r="FH278" s="368"/>
      <c r="FI278" s="368"/>
      <c r="FJ278" s="368"/>
      <c r="FK278" s="368"/>
      <c r="FL278" s="368"/>
      <c r="FM278" s="368"/>
      <c r="FN278" s="368"/>
      <c r="FO278" s="368"/>
      <c r="FP278" s="368"/>
      <c r="FQ278" s="368"/>
      <c r="FR278" s="368"/>
      <c r="FS278" s="368"/>
      <c r="FT278" s="368"/>
      <c r="FU278" s="368"/>
      <c r="FV278" s="368"/>
      <c r="FW278" s="368"/>
      <c r="FX278" s="368"/>
      <c r="FY278" s="368"/>
      <c r="FZ278" s="368"/>
      <c r="GA278" s="368"/>
      <c r="GB278" s="368"/>
      <c r="GC278" s="368"/>
      <c r="GD278" s="368"/>
      <c r="GE278" s="368"/>
      <c r="GF278" s="368"/>
      <c r="GG278" s="368"/>
      <c r="GH278" s="368"/>
      <c r="GI278" s="368"/>
      <c r="GJ278" s="368"/>
      <c r="GK278" s="368"/>
      <c r="GL278" s="368"/>
      <c r="GM278" s="368"/>
      <c r="GN278" s="368"/>
      <c r="GO278" s="368"/>
      <c r="GP278" s="368"/>
      <c r="GQ278" s="368"/>
      <c r="GR278" s="368"/>
      <c r="GS278" s="368"/>
      <c r="GT278" s="368"/>
      <c r="GU278" s="368"/>
      <c r="GV278" s="368"/>
      <c r="GW278" s="368"/>
      <c r="GX278" s="368"/>
      <c r="GY278" s="368"/>
      <c r="GZ278" s="368"/>
      <c r="HA278" s="368"/>
      <c r="HB278" s="368"/>
      <c r="HC278" s="368"/>
      <c r="HD278" s="368"/>
      <c r="HE278" s="368"/>
      <c r="HF278" s="368"/>
      <c r="HG278" s="368"/>
      <c r="HH278" s="368"/>
      <c r="HI278" s="368"/>
      <c r="HJ278" s="368"/>
      <c r="HK278" s="368"/>
      <c r="HL278" s="368"/>
      <c r="HM278" s="368"/>
      <c r="HN278" s="368"/>
      <c r="HO278" s="368"/>
      <c r="HP278" s="368"/>
      <c r="HQ278" s="368"/>
      <c r="HR278" s="368"/>
      <c r="HS278" s="368"/>
      <c r="HT278" s="368"/>
      <c r="HU278" s="368"/>
      <c r="HV278" s="368"/>
      <c r="HW278" s="368"/>
      <c r="HX278" s="368"/>
      <c r="HY278" s="368"/>
      <c r="HZ278" s="368"/>
      <c r="IA278" s="368"/>
      <c r="IB278" s="368"/>
      <c r="IC278" s="368"/>
      <c r="ID278" s="368"/>
      <c r="IE278" s="368"/>
      <c r="IF278" s="368"/>
      <c r="IG278" s="368"/>
      <c r="IH278" s="368"/>
      <c r="II278" s="368"/>
      <c r="IJ278" s="368"/>
      <c r="IK278" s="368"/>
      <c r="IL278" s="368"/>
      <c r="IM278" s="368"/>
      <c r="IN278" s="368"/>
      <c r="IO278" s="368"/>
      <c r="IP278" s="368"/>
      <c r="IQ278" s="368"/>
      <c r="IR278" s="368"/>
      <c r="IS278" s="368"/>
      <c r="IT278" s="368"/>
      <c r="IU278" s="368"/>
      <c r="IV278" s="368"/>
      <c r="IW278" s="368"/>
      <c r="IX278" s="368"/>
      <c r="IY278" s="368"/>
      <c r="IZ278" s="368"/>
      <c r="JA278" s="368"/>
      <c r="JB278" s="368"/>
      <c r="JC278" s="368"/>
      <c r="JD278" s="368"/>
      <c r="JE278" s="368"/>
      <c r="JF278" s="368"/>
      <c r="JG278" s="368"/>
      <c r="JH278" s="368"/>
      <c r="JI278" s="368"/>
      <c r="JJ278" s="368"/>
      <c r="JK278" s="368"/>
      <c r="JL278" s="368"/>
      <c r="JM278" s="368"/>
      <c r="JN278" s="368"/>
      <c r="JO278" s="368"/>
      <c r="JP278" s="368"/>
      <c r="JQ278" s="368"/>
      <c r="JR278" s="368"/>
      <c r="JS278" s="368"/>
      <c r="JT278" s="368"/>
      <c r="JU278" s="368"/>
      <c r="JV278" s="368"/>
      <c r="JW278" s="368"/>
      <c r="JX278" s="368"/>
      <c r="JY278" s="368"/>
      <c r="JZ278" s="368"/>
      <c r="KA278" s="368"/>
      <c r="KB278" s="368"/>
      <c r="KC278" s="368"/>
      <c r="KD278" s="368"/>
      <c r="KE278" s="368"/>
      <c r="KF278" s="368"/>
      <c r="KG278" s="368"/>
      <c r="KH278" s="368"/>
      <c r="KI278" s="368"/>
      <c r="KJ278" s="368"/>
      <c r="KK278" s="368"/>
    </row>
    <row r="279" spans="1:297" s="355" customFormat="1" ht="72" outlineLevel="1">
      <c r="A279" s="648"/>
      <c r="B279" s="532" t="s">
        <v>2969</v>
      </c>
      <c r="C279" s="27" t="s">
        <v>80</v>
      </c>
      <c r="D279" s="121" t="s">
        <v>2970</v>
      </c>
      <c r="E279" s="121" t="s">
        <v>2971</v>
      </c>
      <c r="F279" s="121">
        <v>61388572</v>
      </c>
      <c r="G279" s="253" t="s">
        <v>80</v>
      </c>
      <c r="H279" s="27" t="s">
        <v>2962</v>
      </c>
      <c r="I279" s="454">
        <v>5154.3257100000001</v>
      </c>
      <c r="J279" s="454">
        <v>5154.3257100000001</v>
      </c>
      <c r="K279" s="34">
        <v>0</v>
      </c>
      <c r="L279" s="11">
        <v>4123.4605700000002</v>
      </c>
      <c r="M279" s="454">
        <v>1030.8651400000001</v>
      </c>
      <c r="N279" s="454">
        <v>1030.8651400000001</v>
      </c>
      <c r="O279" s="96" t="s">
        <v>2972</v>
      </c>
      <c r="P279" s="27" t="s">
        <v>80</v>
      </c>
      <c r="Q279" s="451">
        <v>46053</v>
      </c>
      <c r="R279" s="27" t="s">
        <v>182</v>
      </c>
      <c r="S279" s="10" t="s">
        <v>80</v>
      </c>
      <c r="T279" s="34">
        <v>0</v>
      </c>
      <c r="U279" s="34">
        <v>0</v>
      </c>
      <c r="V279" s="454">
        <v>0</v>
      </c>
      <c r="W279" s="34">
        <v>0</v>
      </c>
      <c r="X279" s="34">
        <v>0</v>
      </c>
      <c r="Y279" s="511">
        <v>0</v>
      </c>
      <c r="Z279" s="511">
        <v>0</v>
      </c>
      <c r="AA279" s="511">
        <v>0</v>
      </c>
      <c r="AB279" s="511">
        <v>0</v>
      </c>
      <c r="AC279" s="34">
        <v>0</v>
      </c>
      <c r="AD279" s="34">
        <v>0</v>
      </c>
      <c r="AE279" s="34">
        <v>0</v>
      </c>
      <c r="AF279" s="34">
        <v>1030.8651400000001</v>
      </c>
      <c r="AG279" s="34">
        <v>1030.8651400000001</v>
      </c>
      <c r="AH279" s="34">
        <v>0</v>
      </c>
      <c r="AI279" s="34">
        <v>0</v>
      </c>
      <c r="AJ279" s="34">
        <v>0</v>
      </c>
      <c r="AK279" s="454">
        <v>0</v>
      </c>
      <c r="AL279" s="34">
        <v>0</v>
      </c>
      <c r="AM279" s="34">
        <v>0</v>
      </c>
      <c r="AN279" s="34">
        <v>0</v>
      </c>
      <c r="AO279" s="34">
        <v>0</v>
      </c>
      <c r="AP279" s="45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454">
        <v>1030.8651400000001</v>
      </c>
      <c r="BK279" s="34">
        <v>1030.8651400000001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454">
        <v>1030.8651400000001</v>
      </c>
      <c r="BY279" s="34">
        <v>0</v>
      </c>
      <c r="BZ279" s="34">
        <v>0</v>
      </c>
      <c r="CA279" s="27" t="s">
        <v>2964</v>
      </c>
      <c r="CB279" s="27" t="s">
        <v>80</v>
      </c>
      <c r="CC279" s="27" t="s">
        <v>80</v>
      </c>
      <c r="CD279" s="27" t="s">
        <v>80</v>
      </c>
      <c r="CE279" s="27" t="s">
        <v>1975</v>
      </c>
      <c r="CF279" s="27"/>
      <c r="CG279" s="27" t="s">
        <v>2018</v>
      </c>
      <c r="CH279" s="27" t="s">
        <v>2696</v>
      </c>
      <c r="CI279" s="368"/>
      <c r="CJ279" s="368"/>
      <c r="CK279" s="368"/>
      <c r="CL279" s="368"/>
      <c r="CM279" s="368"/>
      <c r="CN279" s="368"/>
      <c r="CO279" s="368"/>
      <c r="CP279" s="368"/>
      <c r="CQ279" s="368"/>
      <c r="CR279" s="368"/>
      <c r="CS279" s="368"/>
      <c r="CT279" s="368"/>
      <c r="CU279" s="368"/>
      <c r="CV279" s="368"/>
      <c r="CW279" s="368"/>
      <c r="CX279" s="368"/>
      <c r="CY279" s="368"/>
      <c r="CZ279" s="368"/>
      <c r="DA279" s="368"/>
      <c r="DB279" s="368"/>
      <c r="DC279" s="368"/>
      <c r="DD279" s="368"/>
      <c r="DE279" s="368"/>
      <c r="DF279" s="368"/>
      <c r="DG279" s="368"/>
      <c r="DH279" s="368"/>
      <c r="DI279" s="368"/>
      <c r="DJ279" s="368"/>
      <c r="DK279" s="368"/>
      <c r="DL279" s="368"/>
      <c r="DM279" s="368"/>
      <c r="DN279" s="368"/>
      <c r="DO279" s="368"/>
      <c r="DP279" s="368"/>
      <c r="DQ279" s="368"/>
      <c r="DR279" s="368"/>
      <c r="DS279" s="368"/>
      <c r="DT279" s="368"/>
      <c r="DU279" s="368"/>
      <c r="DV279" s="368"/>
      <c r="DW279" s="368"/>
      <c r="DX279" s="368"/>
      <c r="DY279" s="368"/>
      <c r="DZ279" s="368"/>
      <c r="EA279" s="368"/>
      <c r="EB279" s="368"/>
      <c r="EC279" s="368"/>
      <c r="ED279" s="368"/>
      <c r="EE279" s="368"/>
      <c r="EF279" s="368"/>
      <c r="EG279" s="368"/>
      <c r="EH279" s="368"/>
      <c r="EI279" s="368"/>
      <c r="EJ279" s="368"/>
      <c r="EK279" s="368"/>
      <c r="EL279" s="368"/>
      <c r="EM279" s="368"/>
      <c r="EN279" s="368"/>
      <c r="EO279" s="368"/>
      <c r="EP279" s="368"/>
      <c r="EQ279" s="368"/>
      <c r="ER279" s="368"/>
      <c r="ES279" s="368"/>
      <c r="ET279" s="368"/>
      <c r="EU279" s="368"/>
      <c r="EV279" s="368"/>
      <c r="EW279" s="368"/>
      <c r="EX279" s="368"/>
      <c r="EY279" s="368"/>
      <c r="EZ279" s="368"/>
      <c r="FA279" s="368"/>
      <c r="FB279" s="368"/>
      <c r="FC279" s="368"/>
      <c r="FD279" s="368"/>
      <c r="FE279" s="368"/>
      <c r="FF279" s="368"/>
      <c r="FG279" s="368"/>
      <c r="FH279" s="368"/>
      <c r="FI279" s="368"/>
      <c r="FJ279" s="368"/>
      <c r="FK279" s="368"/>
      <c r="FL279" s="368"/>
      <c r="FM279" s="368"/>
      <c r="FN279" s="368"/>
      <c r="FO279" s="368"/>
      <c r="FP279" s="368"/>
      <c r="FQ279" s="368"/>
      <c r="FR279" s="368"/>
      <c r="FS279" s="368"/>
      <c r="FT279" s="368"/>
      <c r="FU279" s="368"/>
      <c r="FV279" s="368"/>
      <c r="FW279" s="368"/>
      <c r="FX279" s="368"/>
      <c r="FY279" s="368"/>
      <c r="FZ279" s="368"/>
      <c r="GA279" s="368"/>
      <c r="GB279" s="368"/>
      <c r="GC279" s="368"/>
      <c r="GD279" s="368"/>
      <c r="GE279" s="368"/>
      <c r="GF279" s="368"/>
      <c r="GG279" s="368"/>
      <c r="GH279" s="368"/>
      <c r="GI279" s="368"/>
      <c r="GJ279" s="368"/>
      <c r="GK279" s="368"/>
      <c r="GL279" s="368"/>
      <c r="GM279" s="368"/>
      <c r="GN279" s="368"/>
      <c r="GO279" s="368"/>
      <c r="GP279" s="368"/>
      <c r="GQ279" s="368"/>
      <c r="GR279" s="368"/>
      <c r="GS279" s="368"/>
      <c r="GT279" s="368"/>
      <c r="GU279" s="368"/>
      <c r="GV279" s="368"/>
      <c r="GW279" s="368"/>
      <c r="GX279" s="368"/>
      <c r="GY279" s="368"/>
      <c r="GZ279" s="368"/>
      <c r="HA279" s="368"/>
      <c r="HB279" s="368"/>
      <c r="HC279" s="368"/>
      <c r="HD279" s="368"/>
      <c r="HE279" s="368"/>
      <c r="HF279" s="368"/>
      <c r="HG279" s="368"/>
      <c r="HH279" s="368"/>
      <c r="HI279" s="368"/>
      <c r="HJ279" s="368"/>
      <c r="HK279" s="368"/>
      <c r="HL279" s="368"/>
      <c r="HM279" s="368"/>
      <c r="HN279" s="368"/>
      <c r="HO279" s="368"/>
      <c r="HP279" s="368"/>
      <c r="HQ279" s="368"/>
      <c r="HR279" s="368"/>
      <c r="HS279" s="368"/>
      <c r="HT279" s="368"/>
      <c r="HU279" s="368"/>
      <c r="HV279" s="368"/>
      <c r="HW279" s="368"/>
      <c r="HX279" s="368"/>
      <c r="HY279" s="368"/>
      <c r="HZ279" s="368"/>
      <c r="IA279" s="368"/>
      <c r="IB279" s="368"/>
      <c r="IC279" s="368"/>
      <c r="ID279" s="368"/>
      <c r="IE279" s="368"/>
      <c r="IF279" s="368"/>
      <c r="IG279" s="368"/>
      <c r="IH279" s="368"/>
      <c r="II279" s="368"/>
      <c r="IJ279" s="368"/>
      <c r="IK279" s="368"/>
      <c r="IL279" s="368"/>
      <c r="IM279" s="368"/>
      <c r="IN279" s="368"/>
      <c r="IO279" s="368"/>
      <c r="IP279" s="368"/>
      <c r="IQ279" s="368"/>
      <c r="IR279" s="368"/>
      <c r="IS279" s="368"/>
      <c r="IT279" s="368"/>
      <c r="IU279" s="368"/>
      <c r="IV279" s="368"/>
      <c r="IW279" s="368"/>
      <c r="IX279" s="368"/>
      <c r="IY279" s="368"/>
      <c r="IZ279" s="368"/>
      <c r="JA279" s="368"/>
      <c r="JB279" s="368"/>
      <c r="JC279" s="368"/>
      <c r="JD279" s="368"/>
      <c r="JE279" s="368"/>
      <c r="JF279" s="368"/>
      <c r="JG279" s="368"/>
      <c r="JH279" s="368"/>
      <c r="JI279" s="368"/>
      <c r="JJ279" s="368"/>
      <c r="JK279" s="368"/>
      <c r="JL279" s="368"/>
      <c r="JM279" s="368"/>
      <c r="JN279" s="368"/>
      <c r="JO279" s="368"/>
      <c r="JP279" s="368"/>
      <c r="JQ279" s="368"/>
      <c r="JR279" s="368"/>
      <c r="JS279" s="368"/>
      <c r="JT279" s="368"/>
      <c r="JU279" s="368"/>
      <c r="JV279" s="368"/>
      <c r="JW279" s="368"/>
      <c r="JX279" s="368"/>
      <c r="JY279" s="368"/>
      <c r="JZ279" s="368"/>
      <c r="KA279" s="368"/>
      <c r="KB279" s="368"/>
      <c r="KC279" s="368"/>
      <c r="KD279" s="368"/>
      <c r="KE279" s="368"/>
      <c r="KF279" s="368"/>
      <c r="KG279" s="368"/>
      <c r="KH279" s="368"/>
      <c r="KI279" s="368"/>
      <c r="KJ279" s="368"/>
      <c r="KK279" s="368"/>
    </row>
    <row r="280" spans="1:297" s="355" customFormat="1" ht="108" outlineLevel="1">
      <c r="A280" s="648"/>
      <c r="B280" s="535" t="s">
        <v>2973</v>
      </c>
      <c r="C280" s="67" t="s">
        <v>80</v>
      </c>
      <c r="D280" s="144" t="s">
        <v>2974</v>
      </c>
      <c r="E280" s="144" t="s">
        <v>2975</v>
      </c>
      <c r="F280" s="144">
        <v>61100242</v>
      </c>
      <c r="G280" s="516" t="s">
        <v>80</v>
      </c>
      <c r="H280" s="67" t="s">
        <v>2962</v>
      </c>
      <c r="I280" s="524">
        <v>988.447</v>
      </c>
      <c r="J280" s="524">
        <v>988.447</v>
      </c>
      <c r="K280" s="19">
        <v>0</v>
      </c>
      <c r="L280" s="202">
        <v>790.75800000000004</v>
      </c>
      <c r="M280" s="524">
        <v>197.68899999999999</v>
      </c>
      <c r="N280" s="524">
        <v>197.68899999999999</v>
      </c>
      <c r="O280" s="145" t="s">
        <v>2976</v>
      </c>
      <c r="P280" s="67" t="s">
        <v>80</v>
      </c>
      <c r="Q280" s="518">
        <v>45808</v>
      </c>
      <c r="R280" s="67" t="s">
        <v>496</v>
      </c>
      <c r="S280" s="18" t="s">
        <v>80</v>
      </c>
      <c r="T280" s="19">
        <v>0</v>
      </c>
      <c r="U280" s="19">
        <v>0</v>
      </c>
      <c r="V280" s="524">
        <v>0</v>
      </c>
      <c r="W280" s="19">
        <v>0</v>
      </c>
      <c r="X280" s="19">
        <v>0</v>
      </c>
      <c r="Y280" s="519">
        <v>0</v>
      </c>
      <c r="Z280" s="519">
        <v>0</v>
      </c>
      <c r="AA280" s="519">
        <v>197.68899999999999</v>
      </c>
      <c r="AB280" s="519">
        <v>197.68899999999999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524">
        <v>0</v>
      </c>
      <c r="AL280" s="19">
        <v>0</v>
      </c>
      <c r="AM280" s="19">
        <v>0</v>
      </c>
      <c r="AN280" s="19">
        <v>0</v>
      </c>
      <c r="AO280" s="19">
        <v>0</v>
      </c>
      <c r="AP280" s="524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v>197.68899999999999</v>
      </c>
      <c r="AV280" s="19">
        <v>197.68899999999999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v>0</v>
      </c>
      <c r="BK280" s="19">
        <v>0</v>
      </c>
      <c r="BL280" s="19">
        <v>0</v>
      </c>
      <c r="BM280" s="19">
        <v>0</v>
      </c>
      <c r="BN280" s="19">
        <v>0</v>
      </c>
      <c r="BO280" s="19"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>
        <v>0</v>
      </c>
      <c r="BV280" s="19">
        <v>0</v>
      </c>
      <c r="BW280" s="19">
        <v>0</v>
      </c>
      <c r="BX280" s="524">
        <v>197.68899999999999</v>
      </c>
      <c r="BY280" s="19">
        <v>0</v>
      </c>
      <c r="BZ280" s="19">
        <v>0</v>
      </c>
      <c r="CA280" s="67" t="s">
        <v>2964</v>
      </c>
      <c r="CB280" s="67" t="s">
        <v>3093</v>
      </c>
      <c r="CC280" s="27" t="s">
        <v>80</v>
      </c>
      <c r="CD280" s="27" t="s">
        <v>80</v>
      </c>
      <c r="CE280" s="27" t="s">
        <v>1975</v>
      </c>
      <c r="CF280" s="27"/>
      <c r="CG280" s="27" t="s">
        <v>2013</v>
      </c>
      <c r="CH280" s="27" t="s">
        <v>2696</v>
      </c>
      <c r="CI280" s="368"/>
      <c r="CJ280" s="368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  <c r="DZ280" s="368"/>
      <c r="EA280" s="368"/>
      <c r="EB280" s="368"/>
      <c r="EC280" s="368"/>
      <c r="ED280" s="368"/>
      <c r="EE280" s="368"/>
      <c r="EF280" s="368"/>
      <c r="EG280" s="368"/>
      <c r="EH280" s="368"/>
      <c r="EI280" s="368"/>
      <c r="EJ280" s="368"/>
      <c r="EK280" s="368"/>
      <c r="EL280" s="368"/>
      <c r="EM280" s="368"/>
      <c r="EN280" s="368"/>
      <c r="EO280" s="368"/>
      <c r="EP280" s="368"/>
      <c r="EQ280" s="368"/>
      <c r="ER280" s="368"/>
      <c r="ES280" s="368"/>
      <c r="ET280" s="368"/>
      <c r="EU280" s="368"/>
      <c r="EV280" s="368"/>
      <c r="EW280" s="368"/>
      <c r="EX280" s="368"/>
      <c r="EY280" s="368"/>
      <c r="EZ280" s="368"/>
      <c r="FA280" s="368"/>
      <c r="FB280" s="368"/>
      <c r="FC280" s="368"/>
      <c r="FD280" s="368"/>
      <c r="FE280" s="368"/>
      <c r="FF280" s="368"/>
      <c r="FG280" s="368"/>
      <c r="FH280" s="368"/>
      <c r="FI280" s="368"/>
      <c r="FJ280" s="368"/>
      <c r="FK280" s="368"/>
      <c r="FL280" s="368"/>
      <c r="FM280" s="368"/>
      <c r="FN280" s="368"/>
      <c r="FO280" s="368"/>
      <c r="FP280" s="368"/>
      <c r="FQ280" s="368"/>
      <c r="FR280" s="368"/>
      <c r="FS280" s="368"/>
      <c r="FT280" s="368"/>
      <c r="FU280" s="368"/>
      <c r="FV280" s="368"/>
      <c r="FW280" s="368"/>
      <c r="FX280" s="368"/>
      <c r="FY280" s="368"/>
      <c r="FZ280" s="368"/>
      <c r="GA280" s="368"/>
      <c r="GB280" s="368"/>
      <c r="GC280" s="368"/>
      <c r="GD280" s="368"/>
      <c r="GE280" s="368"/>
      <c r="GF280" s="368"/>
      <c r="GG280" s="368"/>
      <c r="GH280" s="368"/>
      <c r="GI280" s="368"/>
      <c r="GJ280" s="368"/>
      <c r="GK280" s="368"/>
      <c r="GL280" s="368"/>
      <c r="GM280" s="368"/>
      <c r="GN280" s="368"/>
      <c r="GO280" s="368"/>
      <c r="GP280" s="368"/>
      <c r="GQ280" s="368"/>
      <c r="GR280" s="368"/>
      <c r="GS280" s="368"/>
      <c r="GT280" s="368"/>
      <c r="GU280" s="368"/>
      <c r="GV280" s="368"/>
      <c r="GW280" s="368"/>
      <c r="GX280" s="368"/>
      <c r="GY280" s="368"/>
      <c r="GZ280" s="368"/>
      <c r="HA280" s="368"/>
      <c r="HB280" s="368"/>
      <c r="HC280" s="368"/>
      <c r="HD280" s="368"/>
      <c r="HE280" s="368"/>
      <c r="HF280" s="368"/>
      <c r="HG280" s="368"/>
      <c r="HH280" s="368"/>
      <c r="HI280" s="368"/>
      <c r="HJ280" s="368"/>
      <c r="HK280" s="368"/>
      <c r="HL280" s="368"/>
      <c r="HM280" s="368"/>
      <c r="HN280" s="368"/>
      <c r="HO280" s="368"/>
      <c r="HP280" s="368"/>
      <c r="HQ280" s="368"/>
      <c r="HR280" s="368"/>
      <c r="HS280" s="368"/>
      <c r="HT280" s="368"/>
      <c r="HU280" s="368"/>
      <c r="HV280" s="368"/>
      <c r="HW280" s="368"/>
      <c r="HX280" s="368"/>
      <c r="HY280" s="368"/>
      <c r="HZ280" s="368"/>
      <c r="IA280" s="368"/>
      <c r="IB280" s="368"/>
      <c r="IC280" s="368"/>
      <c r="ID280" s="368"/>
      <c r="IE280" s="368"/>
      <c r="IF280" s="368"/>
      <c r="IG280" s="368"/>
      <c r="IH280" s="368"/>
      <c r="II280" s="368"/>
      <c r="IJ280" s="368"/>
      <c r="IK280" s="368"/>
      <c r="IL280" s="368"/>
      <c r="IM280" s="368"/>
      <c r="IN280" s="368"/>
      <c r="IO280" s="368"/>
      <c r="IP280" s="368"/>
      <c r="IQ280" s="368"/>
      <c r="IR280" s="368"/>
      <c r="IS280" s="368"/>
      <c r="IT280" s="368"/>
      <c r="IU280" s="368"/>
      <c r="IV280" s="368"/>
      <c r="IW280" s="368"/>
      <c r="IX280" s="368"/>
      <c r="IY280" s="368"/>
      <c r="IZ280" s="368"/>
      <c r="JA280" s="368"/>
      <c r="JB280" s="368"/>
      <c r="JC280" s="368"/>
      <c r="JD280" s="368"/>
      <c r="JE280" s="368"/>
      <c r="JF280" s="368"/>
      <c r="JG280" s="368"/>
      <c r="JH280" s="368"/>
      <c r="JI280" s="368"/>
      <c r="JJ280" s="368"/>
      <c r="JK280" s="368"/>
      <c r="JL280" s="368"/>
      <c r="JM280" s="368"/>
      <c r="JN280" s="368"/>
      <c r="JO280" s="368"/>
      <c r="JP280" s="368"/>
      <c r="JQ280" s="368"/>
      <c r="JR280" s="368"/>
      <c r="JS280" s="368"/>
      <c r="JT280" s="368"/>
      <c r="JU280" s="368"/>
      <c r="JV280" s="368"/>
      <c r="JW280" s="368"/>
      <c r="JX280" s="368"/>
      <c r="JY280" s="368"/>
      <c r="JZ280" s="368"/>
      <c r="KA280" s="368"/>
      <c r="KB280" s="368"/>
      <c r="KC280" s="368"/>
      <c r="KD280" s="368"/>
      <c r="KE280" s="368"/>
      <c r="KF280" s="368"/>
      <c r="KG280" s="368"/>
      <c r="KH280" s="368"/>
      <c r="KI280" s="368"/>
      <c r="KJ280" s="368"/>
      <c r="KK280" s="368"/>
    </row>
    <row r="281" spans="1:297" s="355" customFormat="1" ht="90" outlineLevel="1">
      <c r="A281" s="648"/>
      <c r="B281" s="532" t="s">
        <v>2977</v>
      </c>
      <c r="C281" s="27" t="s">
        <v>80</v>
      </c>
      <c r="D281" s="121" t="s">
        <v>2978</v>
      </c>
      <c r="E281" s="121" t="s">
        <v>2979</v>
      </c>
      <c r="F281" s="121">
        <v>61894427</v>
      </c>
      <c r="G281" s="253" t="s">
        <v>80</v>
      </c>
      <c r="H281" s="27" t="s">
        <v>2962</v>
      </c>
      <c r="I281" s="454">
        <v>1004.1597</v>
      </c>
      <c r="J281" s="454">
        <v>1004.1597</v>
      </c>
      <c r="K281" s="34">
        <v>0</v>
      </c>
      <c r="L281" s="11">
        <v>803.32776000000001</v>
      </c>
      <c r="M281" s="454">
        <v>200.83194</v>
      </c>
      <c r="N281" s="454">
        <v>200.83194</v>
      </c>
      <c r="O281" s="96" t="s">
        <v>2963</v>
      </c>
      <c r="P281" s="27" t="s">
        <v>80</v>
      </c>
      <c r="Q281" s="451">
        <v>45900</v>
      </c>
      <c r="R281" s="27" t="s">
        <v>182</v>
      </c>
      <c r="S281" s="10" t="s">
        <v>80</v>
      </c>
      <c r="T281" s="34">
        <v>0</v>
      </c>
      <c r="U281" s="34">
        <v>0</v>
      </c>
      <c r="V281" s="454">
        <v>0</v>
      </c>
      <c r="W281" s="34">
        <v>0</v>
      </c>
      <c r="X281" s="34">
        <v>0</v>
      </c>
      <c r="Y281" s="511">
        <v>0</v>
      </c>
      <c r="Z281" s="511">
        <v>0</v>
      </c>
      <c r="AA281" s="511">
        <v>200.83194</v>
      </c>
      <c r="AB281" s="511">
        <v>200.83194</v>
      </c>
      <c r="AC281" s="34">
        <v>0</v>
      </c>
      <c r="AD281" s="34">
        <v>0</v>
      </c>
      <c r="AE281" s="34">
        <v>0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454">
        <v>0</v>
      </c>
      <c r="AL281" s="34">
        <v>0</v>
      </c>
      <c r="AM281" s="34">
        <v>0</v>
      </c>
      <c r="AN281" s="34">
        <v>0</v>
      </c>
      <c r="AO281" s="34">
        <v>0</v>
      </c>
      <c r="AP281" s="45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454">
        <v>200.83194</v>
      </c>
      <c r="BA281" s="34">
        <v>200.83194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454">
        <v>200.83194</v>
      </c>
      <c r="BY281" s="34">
        <v>0</v>
      </c>
      <c r="BZ281" s="34">
        <v>0</v>
      </c>
      <c r="CA281" s="27" t="s">
        <v>2964</v>
      </c>
      <c r="CB281" s="27" t="s">
        <v>80</v>
      </c>
      <c r="CC281" s="27" t="s">
        <v>80</v>
      </c>
      <c r="CD281" s="27" t="s">
        <v>80</v>
      </c>
      <c r="CE281" s="27" t="s">
        <v>1975</v>
      </c>
      <c r="CF281" s="27"/>
      <c r="CG281" s="27" t="s">
        <v>2014</v>
      </c>
      <c r="CH281" s="27" t="s">
        <v>2696</v>
      </c>
      <c r="CI281" s="368"/>
      <c r="CJ281" s="368"/>
      <c r="CK281" s="368"/>
      <c r="CL281" s="368"/>
      <c r="CM281" s="368"/>
      <c r="CN281" s="368"/>
      <c r="CO281" s="368"/>
      <c r="CP281" s="368"/>
      <c r="CQ281" s="368"/>
      <c r="CR281" s="368"/>
      <c r="CS281" s="368"/>
      <c r="CT281" s="368"/>
      <c r="CU281" s="368"/>
      <c r="CV281" s="368"/>
      <c r="CW281" s="368"/>
      <c r="CX281" s="368"/>
      <c r="CY281" s="368"/>
      <c r="CZ281" s="368"/>
      <c r="DA281" s="368"/>
      <c r="DB281" s="368"/>
      <c r="DC281" s="368"/>
      <c r="DD281" s="368"/>
      <c r="DE281" s="368"/>
      <c r="DF281" s="368"/>
      <c r="DG281" s="368"/>
      <c r="DH281" s="368"/>
      <c r="DI281" s="368"/>
      <c r="DJ281" s="368"/>
      <c r="DK281" s="368"/>
      <c r="DL281" s="368"/>
      <c r="DM281" s="368"/>
      <c r="DN281" s="368"/>
      <c r="DO281" s="368"/>
      <c r="DP281" s="368"/>
      <c r="DQ281" s="368"/>
      <c r="DR281" s="368"/>
      <c r="DS281" s="368"/>
      <c r="DT281" s="368"/>
      <c r="DU281" s="368"/>
      <c r="DV281" s="368"/>
      <c r="DW281" s="368"/>
      <c r="DX281" s="368"/>
      <c r="DY281" s="368"/>
      <c r="DZ281" s="368"/>
      <c r="EA281" s="368"/>
      <c r="EB281" s="368"/>
      <c r="EC281" s="368"/>
      <c r="ED281" s="368"/>
      <c r="EE281" s="368"/>
      <c r="EF281" s="368"/>
      <c r="EG281" s="368"/>
      <c r="EH281" s="368"/>
      <c r="EI281" s="368"/>
      <c r="EJ281" s="368"/>
      <c r="EK281" s="368"/>
      <c r="EL281" s="368"/>
      <c r="EM281" s="368"/>
      <c r="EN281" s="368"/>
      <c r="EO281" s="368"/>
      <c r="EP281" s="368"/>
      <c r="EQ281" s="368"/>
      <c r="ER281" s="368"/>
      <c r="ES281" s="368"/>
      <c r="ET281" s="368"/>
      <c r="EU281" s="368"/>
      <c r="EV281" s="368"/>
      <c r="EW281" s="368"/>
      <c r="EX281" s="368"/>
      <c r="EY281" s="368"/>
      <c r="EZ281" s="368"/>
      <c r="FA281" s="368"/>
      <c r="FB281" s="368"/>
      <c r="FC281" s="368"/>
      <c r="FD281" s="368"/>
      <c r="FE281" s="368"/>
      <c r="FF281" s="368"/>
      <c r="FG281" s="368"/>
      <c r="FH281" s="368"/>
      <c r="FI281" s="368"/>
      <c r="FJ281" s="368"/>
      <c r="FK281" s="368"/>
      <c r="FL281" s="368"/>
      <c r="FM281" s="368"/>
      <c r="FN281" s="368"/>
      <c r="FO281" s="368"/>
      <c r="FP281" s="368"/>
      <c r="FQ281" s="368"/>
      <c r="FR281" s="368"/>
      <c r="FS281" s="368"/>
      <c r="FT281" s="368"/>
      <c r="FU281" s="368"/>
      <c r="FV281" s="368"/>
      <c r="FW281" s="368"/>
      <c r="FX281" s="368"/>
      <c r="FY281" s="368"/>
      <c r="FZ281" s="368"/>
      <c r="GA281" s="368"/>
      <c r="GB281" s="368"/>
      <c r="GC281" s="368"/>
      <c r="GD281" s="368"/>
      <c r="GE281" s="368"/>
      <c r="GF281" s="368"/>
      <c r="GG281" s="368"/>
      <c r="GH281" s="368"/>
      <c r="GI281" s="368"/>
      <c r="GJ281" s="368"/>
      <c r="GK281" s="368"/>
      <c r="GL281" s="368"/>
      <c r="GM281" s="368"/>
      <c r="GN281" s="368"/>
      <c r="GO281" s="368"/>
      <c r="GP281" s="368"/>
      <c r="GQ281" s="368"/>
      <c r="GR281" s="368"/>
      <c r="GS281" s="368"/>
      <c r="GT281" s="368"/>
      <c r="GU281" s="368"/>
      <c r="GV281" s="368"/>
      <c r="GW281" s="368"/>
      <c r="GX281" s="368"/>
      <c r="GY281" s="368"/>
      <c r="GZ281" s="368"/>
      <c r="HA281" s="368"/>
      <c r="HB281" s="368"/>
      <c r="HC281" s="368"/>
      <c r="HD281" s="368"/>
      <c r="HE281" s="368"/>
      <c r="HF281" s="368"/>
      <c r="HG281" s="368"/>
      <c r="HH281" s="368"/>
      <c r="HI281" s="368"/>
      <c r="HJ281" s="368"/>
      <c r="HK281" s="368"/>
      <c r="HL281" s="368"/>
      <c r="HM281" s="368"/>
      <c r="HN281" s="368"/>
      <c r="HO281" s="368"/>
      <c r="HP281" s="368"/>
      <c r="HQ281" s="368"/>
      <c r="HR281" s="368"/>
      <c r="HS281" s="368"/>
      <c r="HT281" s="368"/>
      <c r="HU281" s="368"/>
      <c r="HV281" s="368"/>
      <c r="HW281" s="368"/>
      <c r="HX281" s="368"/>
      <c r="HY281" s="368"/>
      <c r="HZ281" s="368"/>
      <c r="IA281" s="368"/>
      <c r="IB281" s="368"/>
      <c r="IC281" s="368"/>
      <c r="ID281" s="368"/>
      <c r="IE281" s="368"/>
      <c r="IF281" s="368"/>
      <c r="IG281" s="368"/>
      <c r="IH281" s="368"/>
      <c r="II281" s="368"/>
      <c r="IJ281" s="368"/>
      <c r="IK281" s="368"/>
      <c r="IL281" s="368"/>
      <c r="IM281" s="368"/>
      <c r="IN281" s="368"/>
      <c r="IO281" s="368"/>
      <c r="IP281" s="368"/>
      <c r="IQ281" s="368"/>
      <c r="IR281" s="368"/>
      <c r="IS281" s="368"/>
      <c r="IT281" s="368"/>
      <c r="IU281" s="368"/>
      <c r="IV281" s="368"/>
      <c r="IW281" s="368"/>
      <c r="IX281" s="368"/>
      <c r="IY281" s="368"/>
      <c r="IZ281" s="368"/>
      <c r="JA281" s="368"/>
      <c r="JB281" s="368"/>
      <c r="JC281" s="368"/>
      <c r="JD281" s="368"/>
      <c r="JE281" s="368"/>
      <c r="JF281" s="368"/>
      <c r="JG281" s="368"/>
      <c r="JH281" s="368"/>
      <c r="JI281" s="368"/>
      <c r="JJ281" s="368"/>
      <c r="JK281" s="368"/>
      <c r="JL281" s="368"/>
      <c r="JM281" s="368"/>
      <c r="JN281" s="368"/>
      <c r="JO281" s="368"/>
      <c r="JP281" s="368"/>
      <c r="JQ281" s="368"/>
      <c r="JR281" s="368"/>
      <c r="JS281" s="368"/>
      <c r="JT281" s="368"/>
      <c r="JU281" s="368"/>
      <c r="JV281" s="368"/>
      <c r="JW281" s="368"/>
      <c r="JX281" s="368"/>
      <c r="JY281" s="368"/>
      <c r="JZ281" s="368"/>
      <c r="KA281" s="368"/>
      <c r="KB281" s="368"/>
      <c r="KC281" s="368"/>
      <c r="KD281" s="368"/>
      <c r="KE281" s="368"/>
      <c r="KF281" s="368"/>
      <c r="KG281" s="368"/>
      <c r="KH281" s="368"/>
      <c r="KI281" s="368"/>
      <c r="KJ281" s="368"/>
      <c r="KK281" s="368"/>
    </row>
    <row r="282" spans="1:297" s="355" customFormat="1" ht="90" outlineLevel="1">
      <c r="A282" s="648"/>
      <c r="B282" s="532" t="s">
        <v>2980</v>
      </c>
      <c r="C282" s="27" t="s">
        <v>80</v>
      </c>
      <c r="D282" s="121" t="s">
        <v>2981</v>
      </c>
      <c r="E282" s="121" t="s">
        <v>2982</v>
      </c>
      <c r="F282" s="121">
        <v>508268</v>
      </c>
      <c r="G282" s="253" t="s">
        <v>80</v>
      </c>
      <c r="H282" s="27" t="s">
        <v>2962</v>
      </c>
      <c r="I282" s="454">
        <v>339.93</v>
      </c>
      <c r="J282" s="454">
        <v>339.93</v>
      </c>
      <c r="K282" s="34">
        <v>0</v>
      </c>
      <c r="L282" s="11">
        <v>271.94400000000002</v>
      </c>
      <c r="M282" s="454">
        <v>67.986000000000004</v>
      </c>
      <c r="N282" s="454">
        <v>67.986000000000004</v>
      </c>
      <c r="O282" s="96" t="s">
        <v>2323</v>
      </c>
      <c r="P282" s="27" t="s">
        <v>80</v>
      </c>
      <c r="Q282" s="451">
        <v>45716</v>
      </c>
      <c r="R282" s="27" t="s">
        <v>182</v>
      </c>
      <c r="S282" s="10" t="s">
        <v>80</v>
      </c>
      <c r="T282" s="34">
        <v>0</v>
      </c>
      <c r="U282" s="34">
        <v>0</v>
      </c>
      <c r="V282" s="454">
        <v>0</v>
      </c>
      <c r="W282" s="34">
        <v>0</v>
      </c>
      <c r="X282" s="34">
        <v>0</v>
      </c>
      <c r="Y282" s="511">
        <v>0</v>
      </c>
      <c r="Z282" s="511">
        <v>0</v>
      </c>
      <c r="AA282" s="511">
        <v>67.986000000000004</v>
      </c>
      <c r="AB282" s="511">
        <v>67.986000000000004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67.986000000000004</v>
      </c>
      <c r="AI282" s="34">
        <v>0</v>
      </c>
      <c r="AJ282" s="34">
        <v>0</v>
      </c>
      <c r="AK282" s="454">
        <v>0</v>
      </c>
      <c r="AL282" s="34">
        <v>0</v>
      </c>
      <c r="AM282" s="34">
        <v>0</v>
      </c>
      <c r="AN282" s="34">
        <v>0</v>
      </c>
      <c r="AO282" s="34">
        <v>0</v>
      </c>
      <c r="AP282" s="45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67.986000000000004</v>
      </c>
      <c r="AV282" s="34">
        <v>67.986000000000004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67.986000000000004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454">
        <v>0</v>
      </c>
      <c r="BY282" s="34">
        <v>0</v>
      </c>
      <c r="BZ282" s="34">
        <v>0</v>
      </c>
      <c r="CA282" s="27" t="s">
        <v>2964</v>
      </c>
      <c r="CB282" s="27" t="s">
        <v>80</v>
      </c>
      <c r="CC282" s="27" t="s">
        <v>80</v>
      </c>
      <c r="CD282" s="27" t="s">
        <v>80</v>
      </c>
      <c r="CE282" s="27" t="s">
        <v>1975</v>
      </c>
      <c r="CF282" s="27"/>
      <c r="CG282" s="27" t="s">
        <v>2024</v>
      </c>
      <c r="CH282" s="27" t="s">
        <v>2696</v>
      </c>
      <c r="CI282" s="368"/>
      <c r="CJ282" s="368"/>
      <c r="CK282" s="368"/>
      <c r="CL282" s="368"/>
      <c r="CM282" s="368"/>
      <c r="CN282" s="368"/>
      <c r="CO282" s="368"/>
      <c r="CP282" s="368"/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  <c r="DA282" s="368"/>
      <c r="DB282" s="368"/>
      <c r="DC282" s="368"/>
      <c r="DD282" s="368"/>
      <c r="DE282" s="368"/>
      <c r="DF282" s="368"/>
      <c r="DG282" s="368"/>
      <c r="DH282" s="368"/>
      <c r="DI282" s="368"/>
      <c r="DJ282" s="368"/>
      <c r="DK282" s="368"/>
      <c r="DL282" s="368"/>
      <c r="DM282" s="368"/>
      <c r="DN282" s="368"/>
      <c r="DO282" s="368"/>
      <c r="DP282" s="368"/>
      <c r="DQ282" s="368"/>
      <c r="DR282" s="368"/>
      <c r="DS282" s="368"/>
      <c r="DT282" s="368"/>
      <c r="DU282" s="368"/>
      <c r="DV282" s="368"/>
      <c r="DW282" s="368"/>
      <c r="DX282" s="368"/>
      <c r="DY282" s="368"/>
      <c r="DZ282" s="368"/>
      <c r="EA282" s="368"/>
      <c r="EB282" s="368"/>
      <c r="EC282" s="368"/>
      <c r="ED282" s="368"/>
      <c r="EE282" s="368"/>
      <c r="EF282" s="368"/>
      <c r="EG282" s="368"/>
      <c r="EH282" s="368"/>
      <c r="EI282" s="368"/>
      <c r="EJ282" s="368"/>
      <c r="EK282" s="368"/>
      <c r="EL282" s="368"/>
      <c r="EM282" s="368"/>
      <c r="EN282" s="368"/>
      <c r="EO282" s="368"/>
      <c r="EP282" s="368"/>
      <c r="EQ282" s="368"/>
      <c r="ER282" s="368"/>
      <c r="ES282" s="368"/>
      <c r="ET282" s="368"/>
      <c r="EU282" s="368"/>
      <c r="EV282" s="368"/>
      <c r="EW282" s="368"/>
      <c r="EX282" s="368"/>
      <c r="EY282" s="368"/>
      <c r="EZ282" s="368"/>
      <c r="FA282" s="368"/>
      <c r="FB282" s="368"/>
      <c r="FC282" s="368"/>
      <c r="FD282" s="368"/>
      <c r="FE282" s="368"/>
      <c r="FF282" s="368"/>
      <c r="FG282" s="368"/>
      <c r="FH282" s="368"/>
      <c r="FI282" s="368"/>
      <c r="FJ282" s="368"/>
      <c r="FK282" s="368"/>
      <c r="FL282" s="368"/>
      <c r="FM282" s="368"/>
      <c r="FN282" s="368"/>
      <c r="FO282" s="368"/>
      <c r="FP282" s="368"/>
      <c r="FQ282" s="368"/>
      <c r="FR282" s="368"/>
      <c r="FS282" s="368"/>
      <c r="FT282" s="368"/>
      <c r="FU282" s="368"/>
      <c r="FV282" s="368"/>
      <c r="FW282" s="368"/>
      <c r="FX282" s="368"/>
      <c r="FY282" s="368"/>
      <c r="FZ282" s="368"/>
      <c r="GA282" s="368"/>
      <c r="GB282" s="368"/>
      <c r="GC282" s="368"/>
      <c r="GD282" s="368"/>
      <c r="GE282" s="368"/>
      <c r="GF282" s="368"/>
      <c r="GG282" s="368"/>
      <c r="GH282" s="368"/>
      <c r="GI282" s="368"/>
      <c r="GJ282" s="368"/>
      <c r="GK282" s="368"/>
      <c r="GL282" s="368"/>
      <c r="GM282" s="368"/>
      <c r="GN282" s="368"/>
      <c r="GO282" s="368"/>
      <c r="GP282" s="368"/>
      <c r="GQ282" s="368"/>
      <c r="GR282" s="368"/>
      <c r="GS282" s="368"/>
      <c r="GT282" s="368"/>
      <c r="GU282" s="368"/>
      <c r="GV282" s="368"/>
      <c r="GW282" s="368"/>
      <c r="GX282" s="368"/>
      <c r="GY282" s="368"/>
      <c r="GZ282" s="368"/>
      <c r="HA282" s="368"/>
      <c r="HB282" s="368"/>
      <c r="HC282" s="368"/>
      <c r="HD282" s="368"/>
      <c r="HE282" s="368"/>
      <c r="HF282" s="368"/>
      <c r="HG282" s="368"/>
      <c r="HH282" s="368"/>
      <c r="HI282" s="368"/>
      <c r="HJ282" s="368"/>
      <c r="HK282" s="368"/>
      <c r="HL282" s="368"/>
      <c r="HM282" s="368"/>
      <c r="HN282" s="368"/>
      <c r="HO282" s="368"/>
      <c r="HP282" s="368"/>
      <c r="HQ282" s="368"/>
      <c r="HR282" s="368"/>
      <c r="HS282" s="368"/>
      <c r="HT282" s="368"/>
      <c r="HU282" s="368"/>
      <c r="HV282" s="368"/>
      <c r="HW282" s="368"/>
      <c r="HX282" s="368"/>
      <c r="HY282" s="368"/>
      <c r="HZ282" s="368"/>
      <c r="IA282" s="368"/>
      <c r="IB282" s="368"/>
      <c r="IC282" s="368"/>
      <c r="ID282" s="368"/>
      <c r="IE282" s="368"/>
      <c r="IF282" s="368"/>
      <c r="IG282" s="368"/>
      <c r="IH282" s="368"/>
      <c r="II282" s="368"/>
      <c r="IJ282" s="368"/>
      <c r="IK282" s="368"/>
      <c r="IL282" s="368"/>
      <c r="IM282" s="368"/>
      <c r="IN282" s="368"/>
      <c r="IO282" s="368"/>
      <c r="IP282" s="368"/>
      <c r="IQ282" s="368"/>
      <c r="IR282" s="368"/>
      <c r="IS282" s="368"/>
      <c r="IT282" s="368"/>
      <c r="IU282" s="368"/>
      <c r="IV282" s="368"/>
      <c r="IW282" s="368"/>
      <c r="IX282" s="368"/>
      <c r="IY282" s="368"/>
      <c r="IZ282" s="368"/>
      <c r="JA282" s="368"/>
      <c r="JB282" s="368"/>
      <c r="JC282" s="368"/>
      <c r="JD282" s="368"/>
      <c r="JE282" s="368"/>
      <c r="JF282" s="368"/>
      <c r="JG282" s="368"/>
      <c r="JH282" s="368"/>
      <c r="JI282" s="368"/>
      <c r="JJ282" s="368"/>
      <c r="JK282" s="368"/>
      <c r="JL282" s="368"/>
      <c r="JM282" s="368"/>
      <c r="JN282" s="368"/>
      <c r="JO282" s="368"/>
      <c r="JP282" s="368"/>
      <c r="JQ282" s="368"/>
      <c r="JR282" s="368"/>
      <c r="JS282" s="368"/>
      <c r="JT282" s="368"/>
      <c r="JU282" s="368"/>
      <c r="JV282" s="368"/>
      <c r="JW282" s="368"/>
      <c r="JX282" s="368"/>
      <c r="JY282" s="368"/>
      <c r="JZ282" s="368"/>
      <c r="KA282" s="368"/>
      <c r="KB282" s="368"/>
      <c r="KC282" s="368"/>
      <c r="KD282" s="368"/>
      <c r="KE282" s="368"/>
      <c r="KF282" s="368"/>
      <c r="KG282" s="368"/>
      <c r="KH282" s="368"/>
      <c r="KI282" s="368"/>
      <c r="KJ282" s="368"/>
      <c r="KK282" s="368"/>
    </row>
    <row r="283" spans="1:297" s="355" customFormat="1" ht="126" outlineLevel="1">
      <c r="A283" s="648"/>
      <c r="B283" s="532" t="s">
        <v>2983</v>
      </c>
      <c r="C283" s="27" t="s">
        <v>80</v>
      </c>
      <c r="D283" s="121" t="s">
        <v>2984</v>
      </c>
      <c r="E283" s="121" t="s">
        <v>2985</v>
      </c>
      <c r="F283" s="121">
        <v>48683884</v>
      </c>
      <c r="G283" s="253" t="s">
        <v>80</v>
      </c>
      <c r="H283" s="27" t="s">
        <v>2962</v>
      </c>
      <c r="I283" s="454">
        <v>1978.19334</v>
      </c>
      <c r="J283" s="454">
        <v>1978.19334</v>
      </c>
      <c r="K283" s="34">
        <v>0</v>
      </c>
      <c r="L283" s="11">
        <v>1582.55467</v>
      </c>
      <c r="M283" s="454">
        <v>395.63866999999999</v>
      </c>
      <c r="N283" s="454">
        <v>395.63866999999999</v>
      </c>
      <c r="O283" s="96" t="s">
        <v>2986</v>
      </c>
      <c r="P283" s="27" t="s">
        <v>80</v>
      </c>
      <c r="Q283" s="451">
        <v>45991</v>
      </c>
      <c r="R283" s="27" t="s">
        <v>182</v>
      </c>
      <c r="S283" s="10" t="s">
        <v>80</v>
      </c>
      <c r="T283" s="34">
        <v>0</v>
      </c>
      <c r="U283" s="34">
        <v>0</v>
      </c>
      <c r="V283" s="454">
        <v>0</v>
      </c>
      <c r="W283" s="34">
        <v>0</v>
      </c>
      <c r="X283" s="34">
        <v>0</v>
      </c>
      <c r="Y283" s="511">
        <v>0</v>
      </c>
      <c r="Z283" s="511">
        <v>0</v>
      </c>
      <c r="AA283" s="511">
        <v>395.63866999999999</v>
      </c>
      <c r="AB283" s="511">
        <v>395.63866999999999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454">
        <v>0</v>
      </c>
      <c r="AL283" s="34">
        <v>0</v>
      </c>
      <c r="AM283" s="34">
        <v>0</v>
      </c>
      <c r="AN283" s="34">
        <v>0</v>
      </c>
      <c r="AO283" s="34">
        <v>0</v>
      </c>
      <c r="AP283" s="45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454">
        <v>395.63866999999999</v>
      </c>
      <c r="BA283" s="34">
        <v>395.63866999999999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0</v>
      </c>
      <c r="BH283" s="34">
        <v>0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454">
        <v>395.63866999999999</v>
      </c>
      <c r="BY283" s="34">
        <v>0</v>
      </c>
      <c r="BZ283" s="34">
        <v>0</v>
      </c>
      <c r="CA283" s="27" t="s">
        <v>2964</v>
      </c>
      <c r="CB283" s="27" t="s">
        <v>80</v>
      </c>
      <c r="CC283" s="27" t="s">
        <v>80</v>
      </c>
      <c r="CD283" s="27" t="s">
        <v>80</v>
      </c>
      <c r="CE283" s="27" t="s">
        <v>1975</v>
      </c>
      <c r="CF283" s="27"/>
      <c r="CG283" s="27" t="s">
        <v>2011</v>
      </c>
      <c r="CH283" s="27" t="s">
        <v>2696</v>
      </c>
      <c r="CI283" s="368"/>
      <c r="CJ283" s="368"/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  <c r="DZ283" s="368"/>
      <c r="EA283" s="368"/>
      <c r="EB283" s="368"/>
      <c r="EC283" s="368"/>
      <c r="ED283" s="368"/>
      <c r="EE283" s="368"/>
      <c r="EF283" s="368"/>
      <c r="EG283" s="368"/>
      <c r="EH283" s="368"/>
      <c r="EI283" s="368"/>
      <c r="EJ283" s="368"/>
      <c r="EK283" s="368"/>
      <c r="EL283" s="368"/>
      <c r="EM283" s="368"/>
      <c r="EN283" s="368"/>
      <c r="EO283" s="368"/>
      <c r="EP283" s="368"/>
      <c r="EQ283" s="368"/>
      <c r="ER283" s="368"/>
      <c r="ES283" s="368"/>
      <c r="ET283" s="368"/>
      <c r="EU283" s="368"/>
      <c r="EV283" s="368"/>
      <c r="EW283" s="368"/>
      <c r="EX283" s="368"/>
      <c r="EY283" s="368"/>
      <c r="EZ283" s="368"/>
      <c r="FA283" s="368"/>
      <c r="FB283" s="368"/>
      <c r="FC283" s="368"/>
      <c r="FD283" s="368"/>
      <c r="FE283" s="368"/>
      <c r="FF283" s="368"/>
      <c r="FG283" s="368"/>
      <c r="FH283" s="368"/>
      <c r="FI283" s="368"/>
      <c r="FJ283" s="368"/>
      <c r="FK283" s="368"/>
      <c r="FL283" s="368"/>
      <c r="FM283" s="368"/>
      <c r="FN283" s="368"/>
      <c r="FO283" s="368"/>
      <c r="FP283" s="368"/>
      <c r="FQ283" s="368"/>
      <c r="FR283" s="368"/>
      <c r="FS283" s="368"/>
      <c r="FT283" s="368"/>
      <c r="FU283" s="368"/>
      <c r="FV283" s="368"/>
      <c r="FW283" s="368"/>
      <c r="FX283" s="368"/>
      <c r="FY283" s="368"/>
      <c r="FZ283" s="368"/>
      <c r="GA283" s="368"/>
      <c r="GB283" s="368"/>
      <c r="GC283" s="368"/>
      <c r="GD283" s="368"/>
      <c r="GE283" s="368"/>
      <c r="GF283" s="368"/>
      <c r="GG283" s="368"/>
      <c r="GH283" s="368"/>
      <c r="GI283" s="368"/>
      <c r="GJ283" s="368"/>
      <c r="GK283" s="368"/>
      <c r="GL283" s="368"/>
      <c r="GM283" s="368"/>
      <c r="GN283" s="368"/>
      <c r="GO283" s="368"/>
      <c r="GP283" s="368"/>
      <c r="GQ283" s="368"/>
      <c r="GR283" s="368"/>
      <c r="GS283" s="368"/>
      <c r="GT283" s="368"/>
      <c r="GU283" s="368"/>
      <c r="GV283" s="368"/>
      <c r="GW283" s="368"/>
      <c r="GX283" s="368"/>
      <c r="GY283" s="368"/>
      <c r="GZ283" s="368"/>
      <c r="HA283" s="368"/>
      <c r="HB283" s="368"/>
      <c r="HC283" s="368"/>
      <c r="HD283" s="368"/>
      <c r="HE283" s="368"/>
      <c r="HF283" s="368"/>
      <c r="HG283" s="368"/>
      <c r="HH283" s="368"/>
      <c r="HI283" s="368"/>
      <c r="HJ283" s="368"/>
      <c r="HK283" s="368"/>
      <c r="HL283" s="368"/>
      <c r="HM283" s="368"/>
      <c r="HN283" s="368"/>
      <c r="HO283" s="368"/>
      <c r="HP283" s="368"/>
      <c r="HQ283" s="368"/>
      <c r="HR283" s="368"/>
      <c r="HS283" s="368"/>
      <c r="HT283" s="368"/>
      <c r="HU283" s="368"/>
      <c r="HV283" s="368"/>
      <c r="HW283" s="368"/>
      <c r="HX283" s="368"/>
      <c r="HY283" s="368"/>
      <c r="HZ283" s="368"/>
      <c r="IA283" s="368"/>
      <c r="IB283" s="368"/>
      <c r="IC283" s="368"/>
      <c r="ID283" s="368"/>
      <c r="IE283" s="368"/>
      <c r="IF283" s="368"/>
      <c r="IG283" s="368"/>
      <c r="IH283" s="368"/>
      <c r="II283" s="368"/>
      <c r="IJ283" s="368"/>
      <c r="IK283" s="368"/>
      <c r="IL283" s="368"/>
      <c r="IM283" s="368"/>
      <c r="IN283" s="368"/>
      <c r="IO283" s="368"/>
      <c r="IP283" s="368"/>
      <c r="IQ283" s="368"/>
      <c r="IR283" s="368"/>
      <c r="IS283" s="368"/>
      <c r="IT283" s="368"/>
      <c r="IU283" s="368"/>
      <c r="IV283" s="368"/>
      <c r="IW283" s="368"/>
      <c r="IX283" s="368"/>
      <c r="IY283" s="368"/>
      <c r="IZ283" s="368"/>
      <c r="JA283" s="368"/>
      <c r="JB283" s="368"/>
      <c r="JC283" s="368"/>
      <c r="JD283" s="368"/>
      <c r="JE283" s="368"/>
      <c r="JF283" s="368"/>
      <c r="JG283" s="368"/>
      <c r="JH283" s="368"/>
      <c r="JI283" s="368"/>
      <c r="JJ283" s="368"/>
      <c r="JK283" s="368"/>
      <c r="JL283" s="368"/>
      <c r="JM283" s="368"/>
      <c r="JN283" s="368"/>
      <c r="JO283" s="368"/>
      <c r="JP283" s="368"/>
      <c r="JQ283" s="368"/>
      <c r="JR283" s="368"/>
      <c r="JS283" s="368"/>
      <c r="JT283" s="368"/>
      <c r="JU283" s="368"/>
      <c r="JV283" s="368"/>
      <c r="JW283" s="368"/>
      <c r="JX283" s="368"/>
      <c r="JY283" s="368"/>
      <c r="JZ283" s="368"/>
      <c r="KA283" s="368"/>
      <c r="KB283" s="368"/>
      <c r="KC283" s="368"/>
      <c r="KD283" s="368"/>
      <c r="KE283" s="368"/>
      <c r="KF283" s="368"/>
      <c r="KG283" s="368"/>
      <c r="KH283" s="368"/>
      <c r="KI283" s="368"/>
      <c r="KJ283" s="368"/>
      <c r="KK283" s="368"/>
    </row>
    <row r="284" spans="1:297" s="355" customFormat="1" ht="126" outlineLevel="1">
      <c r="A284" s="648"/>
      <c r="B284" s="535" t="s">
        <v>2987</v>
      </c>
      <c r="C284" s="67" t="s">
        <v>80</v>
      </c>
      <c r="D284" s="144" t="s">
        <v>2988</v>
      </c>
      <c r="E284" s="144" t="s">
        <v>2989</v>
      </c>
      <c r="F284" s="144">
        <v>47558415</v>
      </c>
      <c r="G284" s="516" t="s">
        <v>80</v>
      </c>
      <c r="H284" s="67" t="s">
        <v>2962</v>
      </c>
      <c r="I284" s="524">
        <v>1808.0129999999999</v>
      </c>
      <c r="J284" s="524">
        <v>1808.0129999999999</v>
      </c>
      <c r="K284" s="19">
        <v>0</v>
      </c>
      <c r="L284" s="202">
        <v>1446.41</v>
      </c>
      <c r="M284" s="524">
        <v>361.60199999999998</v>
      </c>
      <c r="N284" s="524">
        <v>361.60199999999998</v>
      </c>
      <c r="O284" s="145" t="s">
        <v>2986</v>
      </c>
      <c r="P284" s="67" t="s">
        <v>80</v>
      </c>
      <c r="Q284" s="518">
        <v>45991</v>
      </c>
      <c r="R284" s="67" t="s">
        <v>496</v>
      </c>
      <c r="S284" s="18" t="s">
        <v>80</v>
      </c>
      <c r="T284" s="19">
        <v>0</v>
      </c>
      <c r="U284" s="19">
        <v>0</v>
      </c>
      <c r="V284" s="524">
        <v>0</v>
      </c>
      <c r="W284" s="19">
        <v>0</v>
      </c>
      <c r="X284" s="19">
        <v>0</v>
      </c>
      <c r="Y284" s="519">
        <v>0</v>
      </c>
      <c r="Z284" s="519">
        <v>0</v>
      </c>
      <c r="AA284" s="519">
        <v>361.60199999999998</v>
      </c>
      <c r="AB284" s="519">
        <v>361.60199999999998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524">
        <v>0</v>
      </c>
      <c r="AL284" s="19">
        <v>0</v>
      </c>
      <c r="AM284" s="19">
        <v>0</v>
      </c>
      <c r="AN284" s="19">
        <v>0</v>
      </c>
      <c r="AO284" s="19">
        <v>0</v>
      </c>
      <c r="AP284" s="524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v>361.60199999999998</v>
      </c>
      <c r="AV284" s="19">
        <v>361.60199999999998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v>0</v>
      </c>
      <c r="BL284" s="19">
        <v>0</v>
      </c>
      <c r="BM284" s="19">
        <v>0</v>
      </c>
      <c r="BN284" s="19"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524">
        <v>361.60199999999998</v>
      </c>
      <c r="BY284" s="19">
        <v>0</v>
      </c>
      <c r="BZ284" s="19">
        <v>0</v>
      </c>
      <c r="CA284" s="67" t="s">
        <v>2964</v>
      </c>
      <c r="CB284" s="67" t="s">
        <v>3093</v>
      </c>
      <c r="CC284" s="27" t="s">
        <v>80</v>
      </c>
      <c r="CD284" s="27" t="s">
        <v>80</v>
      </c>
      <c r="CE284" s="27" t="s">
        <v>1975</v>
      </c>
      <c r="CF284" s="27"/>
      <c r="CG284" s="27" t="s">
        <v>2008</v>
      </c>
      <c r="CH284" s="27" t="s">
        <v>2696</v>
      </c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8"/>
      <c r="DE284" s="368"/>
      <c r="DF284" s="368"/>
      <c r="DG284" s="368"/>
      <c r="DH284" s="368"/>
      <c r="DI284" s="368"/>
      <c r="DJ284" s="368"/>
      <c r="DK284" s="368"/>
      <c r="DL284" s="368"/>
      <c r="DM284" s="368"/>
      <c r="DN284" s="368"/>
      <c r="DO284" s="368"/>
      <c r="DP284" s="368"/>
      <c r="DQ284" s="368"/>
      <c r="DR284" s="368"/>
      <c r="DS284" s="368"/>
      <c r="DT284" s="368"/>
      <c r="DU284" s="368"/>
      <c r="DV284" s="368"/>
      <c r="DW284" s="368"/>
      <c r="DX284" s="368"/>
      <c r="DY284" s="368"/>
      <c r="DZ284" s="368"/>
      <c r="EA284" s="368"/>
      <c r="EB284" s="368"/>
      <c r="EC284" s="368"/>
      <c r="ED284" s="368"/>
      <c r="EE284" s="368"/>
      <c r="EF284" s="368"/>
      <c r="EG284" s="368"/>
      <c r="EH284" s="368"/>
      <c r="EI284" s="368"/>
      <c r="EJ284" s="368"/>
      <c r="EK284" s="368"/>
      <c r="EL284" s="368"/>
      <c r="EM284" s="368"/>
      <c r="EN284" s="368"/>
      <c r="EO284" s="368"/>
      <c r="EP284" s="368"/>
      <c r="EQ284" s="368"/>
      <c r="ER284" s="368"/>
      <c r="ES284" s="368"/>
      <c r="ET284" s="368"/>
      <c r="EU284" s="368"/>
      <c r="EV284" s="368"/>
      <c r="EW284" s="368"/>
      <c r="EX284" s="368"/>
      <c r="EY284" s="368"/>
      <c r="EZ284" s="368"/>
      <c r="FA284" s="368"/>
      <c r="FB284" s="368"/>
      <c r="FC284" s="368"/>
      <c r="FD284" s="368"/>
      <c r="FE284" s="368"/>
      <c r="FF284" s="368"/>
      <c r="FG284" s="368"/>
      <c r="FH284" s="368"/>
      <c r="FI284" s="368"/>
      <c r="FJ284" s="368"/>
      <c r="FK284" s="368"/>
      <c r="FL284" s="368"/>
      <c r="FM284" s="368"/>
      <c r="FN284" s="368"/>
      <c r="FO284" s="368"/>
      <c r="FP284" s="368"/>
      <c r="FQ284" s="368"/>
      <c r="FR284" s="368"/>
      <c r="FS284" s="368"/>
      <c r="FT284" s="368"/>
      <c r="FU284" s="368"/>
      <c r="FV284" s="368"/>
      <c r="FW284" s="368"/>
      <c r="FX284" s="368"/>
      <c r="FY284" s="368"/>
      <c r="FZ284" s="368"/>
      <c r="GA284" s="368"/>
      <c r="GB284" s="368"/>
      <c r="GC284" s="368"/>
      <c r="GD284" s="368"/>
      <c r="GE284" s="368"/>
      <c r="GF284" s="368"/>
      <c r="GG284" s="368"/>
      <c r="GH284" s="368"/>
      <c r="GI284" s="368"/>
      <c r="GJ284" s="368"/>
      <c r="GK284" s="368"/>
      <c r="GL284" s="368"/>
      <c r="GM284" s="368"/>
      <c r="GN284" s="368"/>
      <c r="GO284" s="368"/>
      <c r="GP284" s="368"/>
      <c r="GQ284" s="368"/>
      <c r="GR284" s="368"/>
      <c r="GS284" s="368"/>
      <c r="GT284" s="368"/>
      <c r="GU284" s="368"/>
      <c r="GV284" s="368"/>
      <c r="GW284" s="368"/>
      <c r="GX284" s="368"/>
      <c r="GY284" s="368"/>
      <c r="GZ284" s="368"/>
      <c r="HA284" s="368"/>
      <c r="HB284" s="368"/>
      <c r="HC284" s="368"/>
      <c r="HD284" s="368"/>
      <c r="HE284" s="368"/>
      <c r="HF284" s="368"/>
      <c r="HG284" s="368"/>
      <c r="HH284" s="368"/>
      <c r="HI284" s="368"/>
      <c r="HJ284" s="368"/>
      <c r="HK284" s="368"/>
      <c r="HL284" s="368"/>
      <c r="HM284" s="368"/>
      <c r="HN284" s="368"/>
      <c r="HO284" s="368"/>
      <c r="HP284" s="368"/>
      <c r="HQ284" s="368"/>
      <c r="HR284" s="368"/>
      <c r="HS284" s="368"/>
      <c r="HT284" s="368"/>
      <c r="HU284" s="368"/>
      <c r="HV284" s="368"/>
      <c r="HW284" s="368"/>
      <c r="HX284" s="368"/>
      <c r="HY284" s="368"/>
      <c r="HZ284" s="368"/>
      <c r="IA284" s="368"/>
      <c r="IB284" s="368"/>
      <c r="IC284" s="368"/>
      <c r="ID284" s="368"/>
      <c r="IE284" s="368"/>
      <c r="IF284" s="368"/>
      <c r="IG284" s="368"/>
      <c r="IH284" s="368"/>
      <c r="II284" s="368"/>
      <c r="IJ284" s="368"/>
      <c r="IK284" s="368"/>
      <c r="IL284" s="368"/>
      <c r="IM284" s="368"/>
      <c r="IN284" s="368"/>
      <c r="IO284" s="368"/>
      <c r="IP284" s="368"/>
      <c r="IQ284" s="368"/>
      <c r="IR284" s="368"/>
      <c r="IS284" s="368"/>
      <c r="IT284" s="368"/>
      <c r="IU284" s="368"/>
      <c r="IV284" s="368"/>
      <c r="IW284" s="368"/>
      <c r="IX284" s="368"/>
      <c r="IY284" s="368"/>
      <c r="IZ284" s="368"/>
      <c r="JA284" s="368"/>
      <c r="JB284" s="368"/>
      <c r="JC284" s="368"/>
      <c r="JD284" s="368"/>
      <c r="JE284" s="368"/>
      <c r="JF284" s="368"/>
      <c r="JG284" s="368"/>
      <c r="JH284" s="368"/>
      <c r="JI284" s="368"/>
      <c r="JJ284" s="368"/>
      <c r="JK284" s="368"/>
      <c r="JL284" s="368"/>
      <c r="JM284" s="368"/>
      <c r="JN284" s="368"/>
      <c r="JO284" s="368"/>
      <c r="JP284" s="368"/>
      <c r="JQ284" s="368"/>
      <c r="JR284" s="368"/>
      <c r="JS284" s="368"/>
      <c r="JT284" s="368"/>
      <c r="JU284" s="368"/>
      <c r="JV284" s="368"/>
      <c r="JW284" s="368"/>
      <c r="JX284" s="368"/>
      <c r="JY284" s="368"/>
      <c r="JZ284" s="368"/>
      <c r="KA284" s="368"/>
      <c r="KB284" s="368"/>
      <c r="KC284" s="368"/>
      <c r="KD284" s="368"/>
      <c r="KE284" s="368"/>
      <c r="KF284" s="368"/>
      <c r="KG284" s="368"/>
      <c r="KH284" s="368"/>
      <c r="KI284" s="368"/>
      <c r="KJ284" s="368"/>
      <c r="KK284" s="368"/>
    </row>
    <row r="285" spans="1:297" s="355" customFormat="1" ht="72" outlineLevel="1">
      <c r="A285" s="648"/>
      <c r="B285" s="532" t="s">
        <v>2990</v>
      </c>
      <c r="C285" s="27" t="s">
        <v>80</v>
      </c>
      <c r="D285" s="121" t="s">
        <v>150</v>
      </c>
      <c r="E285" s="121" t="s">
        <v>2991</v>
      </c>
      <c r="F285" s="121">
        <v>61100412</v>
      </c>
      <c r="G285" s="253" t="s">
        <v>80</v>
      </c>
      <c r="H285" s="27" t="s">
        <v>2962</v>
      </c>
      <c r="I285" s="454">
        <v>2800.6</v>
      </c>
      <c r="J285" s="454">
        <v>2800.6</v>
      </c>
      <c r="K285" s="34">
        <v>0</v>
      </c>
      <c r="L285" s="11">
        <v>2240.48</v>
      </c>
      <c r="M285" s="454">
        <v>560.12</v>
      </c>
      <c r="N285" s="454">
        <v>560.12</v>
      </c>
      <c r="O285" s="520" t="s">
        <v>3023</v>
      </c>
      <c r="P285" s="27" t="s">
        <v>80</v>
      </c>
      <c r="Q285" s="451">
        <v>46265</v>
      </c>
      <c r="R285" s="27" t="s">
        <v>182</v>
      </c>
      <c r="S285" s="10" t="s">
        <v>80</v>
      </c>
      <c r="T285" s="34">
        <v>0</v>
      </c>
      <c r="U285" s="34">
        <v>0</v>
      </c>
      <c r="V285" s="454">
        <v>0</v>
      </c>
      <c r="W285" s="34">
        <v>0</v>
      </c>
      <c r="X285" s="34">
        <v>0</v>
      </c>
      <c r="Y285" s="511">
        <v>0</v>
      </c>
      <c r="Z285" s="511">
        <v>0</v>
      </c>
      <c r="AA285" s="511">
        <v>0</v>
      </c>
      <c r="AB285" s="511">
        <v>0</v>
      </c>
      <c r="AC285" s="34">
        <v>0</v>
      </c>
      <c r="AD285" s="34">
        <v>0</v>
      </c>
      <c r="AE285" s="34">
        <v>0</v>
      </c>
      <c r="AF285" s="34">
        <v>560.12</v>
      </c>
      <c r="AG285" s="34">
        <v>560.12</v>
      </c>
      <c r="AH285" s="34">
        <v>560.12</v>
      </c>
      <c r="AI285" s="34">
        <v>0</v>
      </c>
      <c r="AJ285" s="34">
        <v>0</v>
      </c>
      <c r="AK285" s="454">
        <v>0</v>
      </c>
      <c r="AL285" s="34">
        <v>0</v>
      </c>
      <c r="AM285" s="34">
        <v>0</v>
      </c>
      <c r="AN285" s="34">
        <v>0</v>
      </c>
      <c r="AO285" s="34">
        <v>0</v>
      </c>
      <c r="AP285" s="45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560.12</v>
      </c>
      <c r="BF285" s="34">
        <v>560.12</v>
      </c>
      <c r="BG285" s="34">
        <v>560.12</v>
      </c>
      <c r="BH285" s="34">
        <v>0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454">
        <v>0</v>
      </c>
      <c r="BY285" s="34">
        <v>0</v>
      </c>
      <c r="BZ285" s="34">
        <v>0</v>
      </c>
      <c r="CA285" s="27" t="s">
        <v>2964</v>
      </c>
      <c r="CB285" s="27" t="s">
        <v>80</v>
      </c>
      <c r="CC285" s="27" t="s">
        <v>80</v>
      </c>
      <c r="CD285" s="27" t="s">
        <v>80</v>
      </c>
      <c r="CE285" s="27" t="s">
        <v>1975</v>
      </c>
      <c r="CF285" s="27"/>
      <c r="CG285" s="27" t="s">
        <v>2024</v>
      </c>
      <c r="CH285" s="27" t="s">
        <v>2696</v>
      </c>
      <c r="CI285" s="368"/>
      <c r="CJ285" s="368"/>
      <c r="CK285" s="368"/>
      <c r="CL285" s="368"/>
      <c r="CM285" s="368"/>
      <c r="CN285" s="368"/>
      <c r="CO285" s="368"/>
      <c r="CP285" s="368"/>
      <c r="CQ285" s="368"/>
      <c r="CR285" s="368"/>
      <c r="CS285" s="368"/>
      <c r="CT285" s="368"/>
      <c r="CU285" s="368"/>
      <c r="CV285" s="368"/>
      <c r="CW285" s="368"/>
      <c r="CX285" s="368"/>
      <c r="CY285" s="368"/>
      <c r="CZ285" s="368"/>
      <c r="DA285" s="368"/>
      <c r="DB285" s="368"/>
      <c r="DC285" s="368"/>
      <c r="DD285" s="368"/>
      <c r="DE285" s="368"/>
      <c r="DF285" s="368"/>
      <c r="DG285" s="368"/>
      <c r="DH285" s="368"/>
      <c r="DI285" s="368"/>
      <c r="DJ285" s="368"/>
      <c r="DK285" s="368"/>
      <c r="DL285" s="368"/>
      <c r="DM285" s="368"/>
      <c r="DN285" s="368"/>
      <c r="DO285" s="368"/>
      <c r="DP285" s="368"/>
      <c r="DQ285" s="368"/>
      <c r="DR285" s="368"/>
      <c r="DS285" s="368"/>
      <c r="DT285" s="368"/>
      <c r="DU285" s="368"/>
      <c r="DV285" s="368"/>
      <c r="DW285" s="368"/>
      <c r="DX285" s="368"/>
      <c r="DY285" s="368"/>
      <c r="DZ285" s="368"/>
      <c r="EA285" s="368"/>
      <c r="EB285" s="368"/>
      <c r="EC285" s="368"/>
      <c r="ED285" s="368"/>
      <c r="EE285" s="368"/>
      <c r="EF285" s="368"/>
      <c r="EG285" s="368"/>
      <c r="EH285" s="368"/>
      <c r="EI285" s="368"/>
      <c r="EJ285" s="368"/>
      <c r="EK285" s="368"/>
      <c r="EL285" s="368"/>
      <c r="EM285" s="368"/>
      <c r="EN285" s="368"/>
      <c r="EO285" s="368"/>
      <c r="EP285" s="368"/>
      <c r="EQ285" s="368"/>
      <c r="ER285" s="368"/>
      <c r="ES285" s="368"/>
      <c r="ET285" s="368"/>
      <c r="EU285" s="368"/>
      <c r="EV285" s="368"/>
      <c r="EW285" s="368"/>
      <c r="EX285" s="368"/>
      <c r="EY285" s="368"/>
      <c r="EZ285" s="368"/>
      <c r="FA285" s="368"/>
      <c r="FB285" s="368"/>
      <c r="FC285" s="368"/>
      <c r="FD285" s="368"/>
      <c r="FE285" s="368"/>
      <c r="FF285" s="368"/>
      <c r="FG285" s="368"/>
      <c r="FH285" s="368"/>
      <c r="FI285" s="368"/>
      <c r="FJ285" s="368"/>
      <c r="FK285" s="368"/>
      <c r="FL285" s="368"/>
      <c r="FM285" s="368"/>
      <c r="FN285" s="368"/>
      <c r="FO285" s="368"/>
      <c r="FP285" s="368"/>
      <c r="FQ285" s="368"/>
      <c r="FR285" s="368"/>
      <c r="FS285" s="368"/>
      <c r="FT285" s="368"/>
      <c r="FU285" s="368"/>
      <c r="FV285" s="368"/>
      <c r="FW285" s="368"/>
      <c r="FX285" s="368"/>
      <c r="FY285" s="368"/>
      <c r="FZ285" s="368"/>
      <c r="GA285" s="368"/>
      <c r="GB285" s="368"/>
      <c r="GC285" s="368"/>
      <c r="GD285" s="368"/>
      <c r="GE285" s="368"/>
      <c r="GF285" s="368"/>
      <c r="GG285" s="368"/>
      <c r="GH285" s="368"/>
      <c r="GI285" s="368"/>
      <c r="GJ285" s="368"/>
      <c r="GK285" s="368"/>
      <c r="GL285" s="368"/>
      <c r="GM285" s="368"/>
      <c r="GN285" s="368"/>
      <c r="GO285" s="368"/>
      <c r="GP285" s="368"/>
      <c r="GQ285" s="368"/>
      <c r="GR285" s="368"/>
      <c r="GS285" s="368"/>
      <c r="GT285" s="368"/>
      <c r="GU285" s="368"/>
      <c r="GV285" s="368"/>
      <c r="GW285" s="368"/>
      <c r="GX285" s="368"/>
      <c r="GY285" s="368"/>
      <c r="GZ285" s="368"/>
      <c r="HA285" s="368"/>
      <c r="HB285" s="368"/>
      <c r="HC285" s="368"/>
      <c r="HD285" s="368"/>
      <c r="HE285" s="368"/>
      <c r="HF285" s="368"/>
      <c r="HG285" s="368"/>
      <c r="HH285" s="368"/>
      <c r="HI285" s="368"/>
      <c r="HJ285" s="368"/>
      <c r="HK285" s="368"/>
      <c r="HL285" s="368"/>
      <c r="HM285" s="368"/>
      <c r="HN285" s="368"/>
      <c r="HO285" s="368"/>
      <c r="HP285" s="368"/>
      <c r="HQ285" s="368"/>
      <c r="HR285" s="368"/>
      <c r="HS285" s="368"/>
      <c r="HT285" s="368"/>
      <c r="HU285" s="368"/>
      <c r="HV285" s="368"/>
      <c r="HW285" s="368"/>
      <c r="HX285" s="368"/>
      <c r="HY285" s="368"/>
      <c r="HZ285" s="368"/>
      <c r="IA285" s="368"/>
      <c r="IB285" s="368"/>
      <c r="IC285" s="368"/>
      <c r="ID285" s="368"/>
      <c r="IE285" s="368"/>
      <c r="IF285" s="368"/>
      <c r="IG285" s="368"/>
      <c r="IH285" s="368"/>
      <c r="II285" s="368"/>
      <c r="IJ285" s="368"/>
      <c r="IK285" s="368"/>
      <c r="IL285" s="368"/>
      <c r="IM285" s="368"/>
      <c r="IN285" s="368"/>
      <c r="IO285" s="368"/>
      <c r="IP285" s="368"/>
      <c r="IQ285" s="368"/>
      <c r="IR285" s="368"/>
      <c r="IS285" s="368"/>
      <c r="IT285" s="368"/>
      <c r="IU285" s="368"/>
      <c r="IV285" s="368"/>
      <c r="IW285" s="368"/>
      <c r="IX285" s="368"/>
      <c r="IY285" s="368"/>
      <c r="IZ285" s="368"/>
      <c r="JA285" s="368"/>
      <c r="JB285" s="368"/>
      <c r="JC285" s="368"/>
      <c r="JD285" s="368"/>
      <c r="JE285" s="368"/>
      <c r="JF285" s="368"/>
      <c r="JG285" s="368"/>
      <c r="JH285" s="368"/>
      <c r="JI285" s="368"/>
      <c r="JJ285" s="368"/>
      <c r="JK285" s="368"/>
      <c r="JL285" s="368"/>
      <c r="JM285" s="368"/>
      <c r="JN285" s="368"/>
      <c r="JO285" s="368"/>
      <c r="JP285" s="368"/>
      <c r="JQ285" s="368"/>
      <c r="JR285" s="368"/>
      <c r="JS285" s="368"/>
      <c r="JT285" s="368"/>
      <c r="JU285" s="368"/>
      <c r="JV285" s="368"/>
      <c r="JW285" s="368"/>
      <c r="JX285" s="368"/>
      <c r="JY285" s="368"/>
      <c r="JZ285" s="368"/>
      <c r="KA285" s="368"/>
      <c r="KB285" s="368"/>
      <c r="KC285" s="368"/>
      <c r="KD285" s="368"/>
      <c r="KE285" s="368"/>
      <c r="KF285" s="368"/>
      <c r="KG285" s="368"/>
      <c r="KH285" s="368"/>
      <c r="KI285" s="368"/>
      <c r="KJ285" s="368"/>
      <c r="KK285" s="368"/>
    </row>
    <row r="286" spans="1:297" s="355" customFormat="1" ht="72" outlineLevel="1">
      <c r="A286" s="648"/>
      <c r="B286" s="535" t="s">
        <v>2992</v>
      </c>
      <c r="C286" s="67" t="s">
        <v>80</v>
      </c>
      <c r="D286" s="144" t="s">
        <v>150</v>
      </c>
      <c r="E286" s="144" t="s">
        <v>2991</v>
      </c>
      <c r="F286" s="144">
        <v>61100412</v>
      </c>
      <c r="G286" s="516" t="s">
        <v>80</v>
      </c>
      <c r="H286" s="67" t="s">
        <v>2962</v>
      </c>
      <c r="I286" s="524">
        <v>1400.3</v>
      </c>
      <c r="J286" s="524">
        <v>1400.3</v>
      </c>
      <c r="K286" s="19">
        <v>0</v>
      </c>
      <c r="L286" s="202">
        <v>1120.24</v>
      </c>
      <c r="M286" s="524">
        <v>280.06</v>
      </c>
      <c r="N286" s="524">
        <v>280.06</v>
      </c>
      <c r="O286" s="145" t="s">
        <v>2993</v>
      </c>
      <c r="P286" s="67" t="s">
        <v>80</v>
      </c>
      <c r="Q286" s="518">
        <v>46630</v>
      </c>
      <c r="R286" s="67" t="s">
        <v>496</v>
      </c>
      <c r="S286" s="18" t="s">
        <v>80</v>
      </c>
      <c r="T286" s="19">
        <v>0</v>
      </c>
      <c r="U286" s="19">
        <v>0</v>
      </c>
      <c r="V286" s="524">
        <v>0</v>
      </c>
      <c r="W286" s="19">
        <v>0</v>
      </c>
      <c r="X286" s="19">
        <v>0</v>
      </c>
      <c r="Y286" s="519">
        <v>0</v>
      </c>
      <c r="Z286" s="519">
        <v>0</v>
      </c>
      <c r="AA286" s="519">
        <v>0</v>
      </c>
      <c r="AB286" s="5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524">
        <v>0</v>
      </c>
      <c r="AL286" s="19">
        <v>0</v>
      </c>
      <c r="AM286" s="19">
        <v>0</v>
      </c>
      <c r="AN286" s="19">
        <v>0</v>
      </c>
      <c r="AO286" s="19">
        <v>0</v>
      </c>
      <c r="AP286" s="524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19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280.06</v>
      </c>
      <c r="BX286" s="524">
        <v>280.06</v>
      </c>
      <c r="BY286" s="19">
        <v>0</v>
      </c>
      <c r="BZ286" s="19">
        <v>0</v>
      </c>
      <c r="CA286" s="67" t="s">
        <v>2964</v>
      </c>
      <c r="CB286" s="67" t="s">
        <v>3093</v>
      </c>
      <c r="CC286" s="27" t="s">
        <v>80</v>
      </c>
      <c r="CD286" s="27" t="s">
        <v>80</v>
      </c>
      <c r="CE286" s="27" t="s">
        <v>1975</v>
      </c>
      <c r="CF286" s="27"/>
      <c r="CG286" s="27" t="s">
        <v>2024</v>
      </c>
      <c r="CH286" s="27" t="s">
        <v>2696</v>
      </c>
      <c r="CI286" s="368"/>
      <c r="CJ286" s="368"/>
      <c r="CK286" s="368"/>
      <c r="CL286" s="368"/>
      <c r="CM286" s="368"/>
      <c r="CN286" s="368"/>
      <c r="CO286" s="368"/>
      <c r="CP286" s="368"/>
      <c r="CQ286" s="368"/>
      <c r="CR286" s="368"/>
      <c r="CS286" s="368"/>
      <c r="CT286" s="368"/>
      <c r="CU286" s="368"/>
      <c r="CV286" s="368"/>
      <c r="CW286" s="368"/>
      <c r="CX286" s="368"/>
      <c r="CY286" s="368"/>
      <c r="CZ286" s="368"/>
      <c r="DA286" s="368"/>
      <c r="DB286" s="368"/>
      <c r="DC286" s="368"/>
      <c r="DD286" s="368"/>
      <c r="DE286" s="368"/>
      <c r="DF286" s="368"/>
      <c r="DG286" s="368"/>
      <c r="DH286" s="368"/>
      <c r="DI286" s="368"/>
      <c r="DJ286" s="368"/>
      <c r="DK286" s="368"/>
      <c r="DL286" s="368"/>
      <c r="DM286" s="368"/>
      <c r="DN286" s="368"/>
      <c r="DO286" s="368"/>
      <c r="DP286" s="368"/>
      <c r="DQ286" s="368"/>
      <c r="DR286" s="368"/>
      <c r="DS286" s="368"/>
      <c r="DT286" s="368"/>
      <c r="DU286" s="368"/>
      <c r="DV286" s="368"/>
      <c r="DW286" s="368"/>
      <c r="DX286" s="368"/>
      <c r="DY286" s="368"/>
      <c r="DZ286" s="368"/>
      <c r="EA286" s="368"/>
      <c r="EB286" s="368"/>
      <c r="EC286" s="368"/>
      <c r="ED286" s="368"/>
      <c r="EE286" s="368"/>
      <c r="EF286" s="368"/>
      <c r="EG286" s="368"/>
      <c r="EH286" s="368"/>
      <c r="EI286" s="368"/>
      <c r="EJ286" s="368"/>
      <c r="EK286" s="368"/>
      <c r="EL286" s="368"/>
      <c r="EM286" s="368"/>
      <c r="EN286" s="368"/>
      <c r="EO286" s="368"/>
      <c r="EP286" s="368"/>
      <c r="EQ286" s="368"/>
      <c r="ER286" s="368"/>
      <c r="ES286" s="368"/>
      <c r="ET286" s="368"/>
      <c r="EU286" s="368"/>
      <c r="EV286" s="368"/>
      <c r="EW286" s="368"/>
      <c r="EX286" s="368"/>
      <c r="EY286" s="368"/>
      <c r="EZ286" s="368"/>
      <c r="FA286" s="368"/>
      <c r="FB286" s="368"/>
      <c r="FC286" s="368"/>
      <c r="FD286" s="368"/>
      <c r="FE286" s="368"/>
      <c r="FF286" s="368"/>
      <c r="FG286" s="368"/>
      <c r="FH286" s="368"/>
      <c r="FI286" s="368"/>
      <c r="FJ286" s="368"/>
      <c r="FK286" s="368"/>
      <c r="FL286" s="368"/>
      <c r="FM286" s="368"/>
      <c r="FN286" s="368"/>
      <c r="FO286" s="368"/>
      <c r="FP286" s="368"/>
      <c r="FQ286" s="368"/>
      <c r="FR286" s="368"/>
      <c r="FS286" s="368"/>
      <c r="FT286" s="368"/>
      <c r="FU286" s="368"/>
      <c r="FV286" s="368"/>
      <c r="FW286" s="368"/>
      <c r="FX286" s="368"/>
      <c r="FY286" s="368"/>
      <c r="FZ286" s="368"/>
      <c r="GA286" s="368"/>
      <c r="GB286" s="368"/>
      <c r="GC286" s="368"/>
      <c r="GD286" s="368"/>
      <c r="GE286" s="368"/>
      <c r="GF286" s="368"/>
      <c r="GG286" s="368"/>
      <c r="GH286" s="368"/>
      <c r="GI286" s="368"/>
      <c r="GJ286" s="368"/>
      <c r="GK286" s="368"/>
      <c r="GL286" s="368"/>
      <c r="GM286" s="368"/>
      <c r="GN286" s="368"/>
      <c r="GO286" s="368"/>
      <c r="GP286" s="368"/>
      <c r="GQ286" s="368"/>
      <c r="GR286" s="368"/>
      <c r="GS286" s="368"/>
      <c r="GT286" s="368"/>
      <c r="GU286" s="368"/>
      <c r="GV286" s="368"/>
      <c r="GW286" s="368"/>
      <c r="GX286" s="368"/>
      <c r="GY286" s="368"/>
      <c r="GZ286" s="368"/>
      <c r="HA286" s="368"/>
      <c r="HB286" s="368"/>
      <c r="HC286" s="368"/>
      <c r="HD286" s="368"/>
      <c r="HE286" s="368"/>
      <c r="HF286" s="368"/>
      <c r="HG286" s="368"/>
      <c r="HH286" s="368"/>
      <c r="HI286" s="368"/>
      <c r="HJ286" s="368"/>
      <c r="HK286" s="368"/>
      <c r="HL286" s="368"/>
      <c r="HM286" s="368"/>
      <c r="HN286" s="368"/>
      <c r="HO286" s="368"/>
      <c r="HP286" s="368"/>
      <c r="HQ286" s="368"/>
      <c r="HR286" s="368"/>
      <c r="HS286" s="368"/>
      <c r="HT286" s="368"/>
      <c r="HU286" s="368"/>
      <c r="HV286" s="368"/>
      <c r="HW286" s="368"/>
      <c r="HX286" s="368"/>
      <c r="HY286" s="368"/>
      <c r="HZ286" s="368"/>
      <c r="IA286" s="368"/>
      <c r="IB286" s="368"/>
      <c r="IC286" s="368"/>
      <c r="ID286" s="368"/>
      <c r="IE286" s="368"/>
      <c r="IF286" s="368"/>
      <c r="IG286" s="368"/>
      <c r="IH286" s="368"/>
      <c r="II286" s="368"/>
      <c r="IJ286" s="368"/>
      <c r="IK286" s="368"/>
      <c r="IL286" s="368"/>
      <c r="IM286" s="368"/>
      <c r="IN286" s="368"/>
      <c r="IO286" s="368"/>
      <c r="IP286" s="368"/>
      <c r="IQ286" s="368"/>
      <c r="IR286" s="368"/>
      <c r="IS286" s="368"/>
      <c r="IT286" s="368"/>
      <c r="IU286" s="368"/>
      <c r="IV286" s="368"/>
      <c r="IW286" s="368"/>
      <c r="IX286" s="368"/>
      <c r="IY286" s="368"/>
      <c r="IZ286" s="368"/>
      <c r="JA286" s="368"/>
      <c r="JB286" s="368"/>
      <c r="JC286" s="368"/>
      <c r="JD286" s="368"/>
      <c r="JE286" s="368"/>
      <c r="JF286" s="368"/>
      <c r="JG286" s="368"/>
      <c r="JH286" s="368"/>
      <c r="JI286" s="368"/>
      <c r="JJ286" s="368"/>
      <c r="JK286" s="368"/>
      <c r="JL286" s="368"/>
      <c r="JM286" s="368"/>
      <c r="JN286" s="368"/>
      <c r="JO286" s="368"/>
      <c r="JP286" s="368"/>
      <c r="JQ286" s="368"/>
      <c r="JR286" s="368"/>
      <c r="JS286" s="368"/>
      <c r="JT286" s="368"/>
      <c r="JU286" s="368"/>
      <c r="JV286" s="368"/>
      <c r="JW286" s="368"/>
      <c r="JX286" s="368"/>
      <c r="JY286" s="368"/>
      <c r="JZ286" s="368"/>
      <c r="KA286" s="368"/>
      <c r="KB286" s="368"/>
      <c r="KC286" s="368"/>
      <c r="KD286" s="368"/>
      <c r="KE286" s="368"/>
      <c r="KF286" s="368"/>
      <c r="KG286" s="368"/>
      <c r="KH286" s="368"/>
      <c r="KI286" s="368"/>
      <c r="KJ286" s="368"/>
      <c r="KK286" s="368"/>
    </row>
    <row r="287" spans="1:297" s="355" customFormat="1" ht="72" outlineLevel="1">
      <c r="A287" s="648"/>
      <c r="B287" s="585" t="s">
        <v>2994</v>
      </c>
      <c r="C287" s="67" t="s">
        <v>80</v>
      </c>
      <c r="D287" s="144" t="s">
        <v>150</v>
      </c>
      <c r="E287" s="144" t="s">
        <v>2991</v>
      </c>
      <c r="F287" s="144">
        <v>61100412</v>
      </c>
      <c r="G287" s="516" t="s">
        <v>80</v>
      </c>
      <c r="H287" s="67" t="s">
        <v>2962</v>
      </c>
      <c r="I287" s="524">
        <v>1400.3</v>
      </c>
      <c r="J287" s="524">
        <v>1400.3</v>
      </c>
      <c r="K287" s="19">
        <v>0</v>
      </c>
      <c r="L287" s="202">
        <v>1120.24</v>
      </c>
      <c r="M287" s="524">
        <v>280.06</v>
      </c>
      <c r="N287" s="524">
        <v>280.06</v>
      </c>
      <c r="O287" s="145" t="s">
        <v>2993</v>
      </c>
      <c r="P287" s="67" t="s">
        <v>80</v>
      </c>
      <c r="Q287" s="518">
        <v>46630</v>
      </c>
      <c r="R287" s="67" t="s">
        <v>496</v>
      </c>
      <c r="S287" s="18" t="s">
        <v>80</v>
      </c>
      <c r="T287" s="19">
        <v>0</v>
      </c>
      <c r="U287" s="19">
        <v>0</v>
      </c>
      <c r="V287" s="524">
        <v>0</v>
      </c>
      <c r="W287" s="19">
        <v>0</v>
      </c>
      <c r="X287" s="19">
        <v>0</v>
      </c>
      <c r="Y287" s="519">
        <v>0</v>
      </c>
      <c r="Z287" s="519">
        <v>0</v>
      </c>
      <c r="AA287" s="519">
        <v>0</v>
      </c>
      <c r="AB287" s="5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524">
        <v>0</v>
      </c>
      <c r="AL287" s="19">
        <v>0</v>
      </c>
      <c r="AM287" s="19">
        <v>0</v>
      </c>
      <c r="AN287" s="19">
        <v>0</v>
      </c>
      <c r="AO287" s="19">
        <v>0</v>
      </c>
      <c r="AP287" s="524">
        <v>0</v>
      </c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v>0</v>
      </c>
      <c r="BL287" s="19">
        <v>0</v>
      </c>
      <c r="BM287" s="19">
        <v>0</v>
      </c>
      <c r="BN287" s="19"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280.06</v>
      </c>
      <c r="BX287" s="524">
        <v>280.06</v>
      </c>
      <c r="BY287" s="19">
        <v>0</v>
      </c>
      <c r="BZ287" s="19">
        <v>0</v>
      </c>
      <c r="CA287" s="67" t="s">
        <v>2964</v>
      </c>
      <c r="CB287" s="67" t="s">
        <v>3093</v>
      </c>
      <c r="CC287" s="27" t="s">
        <v>80</v>
      </c>
      <c r="CD287" s="27" t="s">
        <v>80</v>
      </c>
      <c r="CE287" s="27" t="s">
        <v>1975</v>
      </c>
      <c r="CF287" s="27"/>
      <c r="CG287" s="27" t="s">
        <v>2024</v>
      </c>
      <c r="CH287" s="27" t="s">
        <v>2696</v>
      </c>
      <c r="CI287" s="368"/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368"/>
      <c r="DY287" s="368"/>
      <c r="DZ287" s="368"/>
      <c r="EA287" s="368"/>
      <c r="EB287" s="368"/>
      <c r="EC287" s="368"/>
      <c r="ED287" s="368"/>
      <c r="EE287" s="368"/>
      <c r="EF287" s="368"/>
      <c r="EG287" s="368"/>
      <c r="EH287" s="368"/>
      <c r="EI287" s="368"/>
      <c r="EJ287" s="368"/>
      <c r="EK287" s="368"/>
      <c r="EL287" s="368"/>
      <c r="EM287" s="368"/>
      <c r="EN287" s="368"/>
      <c r="EO287" s="368"/>
      <c r="EP287" s="368"/>
      <c r="EQ287" s="368"/>
      <c r="ER287" s="368"/>
      <c r="ES287" s="368"/>
      <c r="ET287" s="368"/>
      <c r="EU287" s="368"/>
      <c r="EV287" s="368"/>
      <c r="EW287" s="368"/>
      <c r="EX287" s="368"/>
      <c r="EY287" s="368"/>
      <c r="EZ287" s="368"/>
      <c r="FA287" s="368"/>
      <c r="FB287" s="368"/>
      <c r="FC287" s="368"/>
      <c r="FD287" s="368"/>
      <c r="FE287" s="368"/>
      <c r="FF287" s="368"/>
      <c r="FG287" s="368"/>
      <c r="FH287" s="368"/>
      <c r="FI287" s="368"/>
      <c r="FJ287" s="368"/>
      <c r="FK287" s="368"/>
      <c r="FL287" s="368"/>
      <c r="FM287" s="368"/>
      <c r="FN287" s="368"/>
      <c r="FO287" s="368"/>
      <c r="FP287" s="368"/>
      <c r="FQ287" s="368"/>
      <c r="FR287" s="368"/>
      <c r="FS287" s="368"/>
      <c r="FT287" s="368"/>
      <c r="FU287" s="368"/>
      <c r="FV287" s="368"/>
      <c r="FW287" s="368"/>
      <c r="FX287" s="368"/>
      <c r="FY287" s="368"/>
      <c r="FZ287" s="368"/>
      <c r="GA287" s="368"/>
      <c r="GB287" s="368"/>
      <c r="GC287" s="368"/>
      <c r="GD287" s="368"/>
      <c r="GE287" s="368"/>
      <c r="GF287" s="368"/>
      <c r="GG287" s="368"/>
      <c r="GH287" s="368"/>
      <c r="GI287" s="368"/>
      <c r="GJ287" s="368"/>
      <c r="GK287" s="368"/>
      <c r="GL287" s="368"/>
      <c r="GM287" s="368"/>
      <c r="GN287" s="368"/>
      <c r="GO287" s="368"/>
      <c r="GP287" s="368"/>
      <c r="GQ287" s="368"/>
      <c r="GR287" s="368"/>
      <c r="GS287" s="368"/>
      <c r="GT287" s="368"/>
      <c r="GU287" s="368"/>
      <c r="GV287" s="368"/>
      <c r="GW287" s="368"/>
      <c r="GX287" s="368"/>
      <c r="GY287" s="368"/>
      <c r="GZ287" s="368"/>
      <c r="HA287" s="368"/>
      <c r="HB287" s="368"/>
      <c r="HC287" s="368"/>
      <c r="HD287" s="368"/>
      <c r="HE287" s="368"/>
      <c r="HF287" s="368"/>
      <c r="HG287" s="368"/>
      <c r="HH287" s="368"/>
      <c r="HI287" s="368"/>
      <c r="HJ287" s="368"/>
      <c r="HK287" s="368"/>
      <c r="HL287" s="368"/>
      <c r="HM287" s="368"/>
      <c r="HN287" s="368"/>
      <c r="HO287" s="368"/>
      <c r="HP287" s="368"/>
      <c r="HQ287" s="368"/>
      <c r="HR287" s="368"/>
      <c r="HS287" s="368"/>
      <c r="HT287" s="368"/>
      <c r="HU287" s="368"/>
      <c r="HV287" s="368"/>
      <c r="HW287" s="368"/>
      <c r="HX287" s="368"/>
      <c r="HY287" s="368"/>
      <c r="HZ287" s="368"/>
      <c r="IA287" s="368"/>
      <c r="IB287" s="368"/>
      <c r="IC287" s="368"/>
      <c r="ID287" s="368"/>
      <c r="IE287" s="368"/>
      <c r="IF287" s="368"/>
      <c r="IG287" s="368"/>
      <c r="IH287" s="368"/>
      <c r="II287" s="368"/>
      <c r="IJ287" s="368"/>
      <c r="IK287" s="368"/>
      <c r="IL287" s="368"/>
      <c r="IM287" s="368"/>
      <c r="IN287" s="368"/>
      <c r="IO287" s="368"/>
      <c r="IP287" s="368"/>
      <c r="IQ287" s="368"/>
      <c r="IR287" s="368"/>
      <c r="IS287" s="368"/>
      <c r="IT287" s="368"/>
      <c r="IU287" s="368"/>
      <c r="IV287" s="368"/>
      <c r="IW287" s="368"/>
      <c r="IX287" s="368"/>
      <c r="IY287" s="368"/>
      <c r="IZ287" s="368"/>
      <c r="JA287" s="368"/>
      <c r="JB287" s="368"/>
      <c r="JC287" s="368"/>
      <c r="JD287" s="368"/>
      <c r="JE287" s="368"/>
      <c r="JF287" s="368"/>
      <c r="JG287" s="368"/>
      <c r="JH287" s="368"/>
      <c r="JI287" s="368"/>
      <c r="JJ287" s="368"/>
      <c r="JK287" s="368"/>
      <c r="JL287" s="368"/>
      <c r="JM287" s="368"/>
      <c r="JN287" s="368"/>
      <c r="JO287" s="368"/>
      <c r="JP287" s="368"/>
      <c r="JQ287" s="368"/>
      <c r="JR287" s="368"/>
      <c r="JS287" s="368"/>
      <c r="JT287" s="368"/>
      <c r="JU287" s="368"/>
      <c r="JV287" s="368"/>
      <c r="JW287" s="368"/>
      <c r="JX287" s="368"/>
      <c r="JY287" s="368"/>
      <c r="JZ287" s="368"/>
      <c r="KA287" s="368"/>
      <c r="KB287" s="368"/>
      <c r="KC287" s="368"/>
      <c r="KD287" s="368"/>
      <c r="KE287" s="368"/>
      <c r="KF287" s="368"/>
      <c r="KG287" s="368"/>
      <c r="KH287" s="368"/>
      <c r="KI287" s="368"/>
      <c r="KJ287" s="368"/>
      <c r="KK287" s="368"/>
    </row>
    <row r="288" spans="1:297" s="355" customFormat="1" ht="72" outlineLevel="1">
      <c r="A288" s="648"/>
      <c r="B288" s="532" t="s">
        <v>2995</v>
      </c>
      <c r="C288" s="27" t="s">
        <v>80</v>
      </c>
      <c r="D288" s="121" t="s">
        <v>125</v>
      </c>
      <c r="E288" s="121" t="s">
        <v>1183</v>
      </c>
      <c r="F288" s="121">
        <v>61664651</v>
      </c>
      <c r="G288" s="253" t="s">
        <v>80</v>
      </c>
      <c r="H288" s="27" t="s">
        <v>2962</v>
      </c>
      <c r="I288" s="454">
        <v>3818.25</v>
      </c>
      <c r="J288" s="454">
        <v>3818.25</v>
      </c>
      <c r="K288" s="34">
        <v>0</v>
      </c>
      <c r="L288" s="11">
        <v>3054.6</v>
      </c>
      <c r="M288" s="454">
        <v>763.65</v>
      </c>
      <c r="N288" s="454">
        <v>763.65</v>
      </c>
      <c r="O288" s="96" t="s">
        <v>2963</v>
      </c>
      <c r="P288" s="27" t="s">
        <v>80</v>
      </c>
      <c r="Q288" s="451">
        <v>45900</v>
      </c>
      <c r="R288" s="27" t="s">
        <v>182</v>
      </c>
      <c r="S288" s="10" t="s">
        <v>80</v>
      </c>
      <c r="T288" s="34">
        <v>0</v>
      </c>
      <c r="U288" s="34">
        <v>0</v>
      </c>
      <c r="V288" s="454">
        <v>0</v>
      </c>
      <c r="W288" s="34">
        <v>0</v>
      </c>
      <c r="X288" s="34">
        <v>0</v>
      </c>
      <c r="Y288" s="511">
        <v>0</v>
      </c>
      <c r="Z288" s="511">
        <v>0</v>
      </c>
      <c r="AA288" s="511">
        <v>0</v>
      </c>
      <c r="AB288" s="511">
        <v>0</v>
      </c>
      <c r="AC288" s="34">
        <v>0</v>
      </c>
      <c r="AD288" s="34">
        <v>0</v>
      </c>
      <c r="AE288" s="34">
        <v>0</v>
      </c>
      <c r="AF288" s="34">
        <v>763.65</v>
      </c>
      <c r="AG288" s="34">
        <v>763.65</v>
      </c>
      <c r="AH288" s="34">
        <v>0</v>
      </c>
      <c r="AI288" s="34">
        <v>0</v>
      </c>
      <c r="AJ288" s="34">
        <v>0</v>
      </c>
      <c r="AK288" s="454">
        <v>0</v>
      </c>
      <c r="AL288" s="34">
        <v>0</v>
      </c>
      <c r="AM288" s="34">
        <v>0</v>
      </c>
      <c r="AN288" s="34">
        <v>0</v>
      </c>
      <c r="AO288" s="34">
        <v>0</v>
      </c>
      <c r="AP288" s="45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763.65</v>
      </c>
      <c r="BF288" s="34">
        <v>763.65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454">
        <v>763.65</v>
      </c>
      <c r="BY288" s="34">
        <v>0</v>
      </c>
      <c r="BZ288" s="34">
        <v>0</v>
      </c>
      <c r="CA288" s="27" t="s">
        <v>2964</v>
      </c>
      <c r="CB288" s="27" t="s">
        <v>80</v>
      </c>
      <c r="CC288" s="27" t="s">
        <v>80</v>
      </c>
      <c r="CD288" s="27" t="s">
        <v>80</v>
      </c>
      <c r="CE288" s="27" t="s">
        <v>1975</v>
      </c>
      <c r="CF288" s="27"/>
      <c r="CG288" s="27" t="s">
        <v>2009</v>
      </c>
      <c r="CH288" s="27" t="s">
        <v>2696</v>
      </c>
      <c r="CI288" s="368"/>
      <c r="CJ288" s="368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  <c r="DZ288" s="368"/>
      <c r="EA288" s="368"/>
      <c r="EB288" s="368"/>
      <c r="EC288" s="368"/>
      <c r="ED288" s="368"/>
      <c r="EE288" s="368"/>
      <c r="EF288" s="368"/>
      <c r="EG288" s="368"/>
      <c r="EH288" s="368"/>
      <c r="EI288" s="368"/>
      <c r="EJ288" s="368"/>
      <c r="EK288" s="368"/>
      <c r="EL288" s="368"/>
      <c r="EM288" s="368"/>
      <c r="EN288" s="368"/>
      <c r="EO288" s="368"/>
      <c r="EP288" s="368"/>
      <c r="EQ288" s="368"/>
      <c r="ER288" s="368"/>
      <c r="ES288" s="368"/>
      <c r="ET288" s="368"/>
      <c r="EU288" s="368"/>
      <c r="EV288" s="368"/>
      <c r="EW288" s="368"/>
      <c r="EX288" s="368"/>
      <c r="EY288" s="368"/>
      <c r="EZ288" s="368"/>
      <c r="FA288" s="368"/>
      <c r="FB288" s="368"/>
      <c r="FC288" s="368"/>
      <c r="FD288" s="368"/>
      <c r="FE288" s="368"/>
      <c r="FF288" s="368"/>
      <c r="FG288" s="368"/>
      <c r="FH288" s="368"/>
      <c r="FI288" s="368"/>
      <c r="FJ288" s="368"/>
      <c r="FK288" s="368"/>
      <c r="FL288" s="368"/>
      <c r="FM288" s="368"/>
      <c r="FN288" s="368"/>
      <c r="FO288" s="368"/>
      <c r="FP288" s="368"/>
      <c r="FQ288" s="368"/>
      <c r="FR288" s="368"/>
      <c r="FS288" s="368"/>
      <c r="FT288" s="368"/>
      <c r="FU288" s="368"/>
      <c r="FV288" s="368"/>
      <c r="FW288" s="368"/>
      <c r="FX288" s="368"/>
      <c r="FY288" s="368"/>
      <c r="FZ288" s="368"/>
      <c r="GA288" s="368"/>
      <c r="GB288" s="368"/>
      <c r="GC288" s="368"/>
      <c r="GD288" s="368"/>
      <c r="GE288" s="368"/>
      <c r="GF288" s="368"/>
      <c r="GG288" s="368"/>
      <c r="GH288" s="368"/>
      <c r="GI288" s="368"/>
      <c r="GJ288" s="368"/>
      <c r="GK288" s="368"/>
      <c r="GL288" s="368"/>
      <c r="GM288" s="368"/>
      <c r="GN288" s="368"/>
      <c r="GO288" s="368"/>
      <c r="GP288" s="368"/>
      <c r="GQ288" s="368"/>
      <c r="GR288" s="368"/>
      <c r="GS288" s="368"/>
      <c r="GT288" s="368"/>
      <c r="GU288" s="368"/>
      <c r="GV288" s="368"/>
      <c r="GW288" s="368"/>
      <c r="GX288" s="368"/>
      <c r="GY288" s="368"/>
      <c r="GZ288" s="368"/>
      <c r="HA288" s="368"/>
      <c r="HB288" s="368"/>
      <c r="HC288" s="368"/>
      <c r="HD288" s="368"/>
      <c r="HE288" s="368"/>
      <c r="HF288" s="368"/>
      <c r="HG288" s="368"/>
      <c r="HH288" s="368"/>
      <c r="HI288" s="368"/>
      <c r="HJ288" s="368"/>
      <c r="HK288" s="368"/>
      <c r="HL288" s="368"/>
      <c r="HM288" s="368"/>
      <c r="HN288" s="368"/>
      <c r="HO288" s="368"/>
      <c r="HP288" s="368"/>
      <c r="HQ288" s="368"/>
      <c r="HR288" s="368"/>
      <c r="HS288" s="368"/>
      <c r="HT288" s="368"/>
      <c r="HU288" s="368"/>
      <c r="HV288" s="368"/>
      <c r="HW288" s="368"/>
      <c r="HX288" s="368"/>
      <c r="HY288" s="368"/>
      <c r="HZ288" s="368"/>
      <c r="IA288" s="368"/>
      <c r="IB288" s="368"/>
      <c r="IC288" s="368"/>
      <c r="ID288" s="368"/>
      <c r="IE288" s="368"/>
      <c r="IF288" s="368"/>
      <c r="IG288" s="368"/>
      <c r="IH288" s="368"/>
      <c r="II288" s="368"/>
      <c r="IJ288" s="368"/>
      <c r="IK288" s="368"/>
      <c r="IL288" s="368"/>
      <c r="IM288" s="368"/>
      <c r="IN288" s="368"/>
      <c r="IO288" s="368"/>
      <c r="IP288" s="368"/>
      <c r="IQ288" s="368"/>
      <c r="IR288" s="368"/>
      <c r="IS288" s="368"/>
      <c r="IT288" s="368"/>
      <c r="IU288" s="368"/>
      <c r="IV288" s="368"/>
      <c r="IW288" s="368"/>
      <c r="IX288" s="368"/>
      <c r="IY288" s="368"/>
      <c r="IZ288" s="368"/>
      <c r="JA288" s="368"/>
      <c r="JB288" s="368"/>
      <c r="JC288" s="368"/>
      <c r="JD288" s="368"/>
      <c r="JE288" s="368"/>
      <c r="JF288" s="368"/>
      <c r="JG288" s="368"/>
      <c r="JH288" s="368"/>
      <c r="JI288" s="368"/>
      <c r="JJ288" s="368"/>
      <c r="JK288" s="368"/>
      <c r="JL288" s="368"/>
      <c r="JM288" s="368"/>
      <c r="JN288" s="368"/>
      <c r="JO288" s="368"/>
      <c r="JP288" s="368"/>
      <c r="JQ288" s="368"/>
      <c r="JR288" s="368"/>
      <c r="JS288" s="368"/>
      <c r="JT288" s="368"/>
      <c r="JU288" s="368"/>
      <c r="JV288" s="368"/>
      <c r="JW288" s="368"/>
      <c r="JX288" s="368"/>
      <c r="JY288" s="368"/>
      <c r="JZ288" s="368"/>
      <c r="KA288" s="368"/>
      <c r="KB288" s="368"/>
      <c r="KC288" s="368"/>
      <c r="KD288" s="368"/>
      <c r="KE288" s="368"/>
      <c r="KF288" s="368"/>
      <c r="KG288" s="368"/>
      <c r="KH288" s="368"/>
      <c r="KI288" s="368"/>
      <c r="KJ288" s="368"/>
      <c r="KK288" s="368"/>
    </row>
    <row r="289" spans="1:297" s="355" customFormat="1" ht="90" outlineLevel="1">
      <c r="A289" s="648"/>
      <c r="B289" s="532" t="s">
        <v>2996</v>
      </c>
      <c r="C289" s="27" t="s">
        <v>80</v>
      </c>
      <c r="D289" s="121" t="s">
        <v>1911</v>
      </c>
      <c r="E289" s="121" t="s">
        <v>1954</v>
      </c>
      <c r="F289" s="121">
        <v>473634</v>
      </c>
      <c r="G289" s="253" t="s">
        <v>80</v>
      </c>
      <c r="H289" s="27" t="s">
        <v>2962</v>
      </c>
      <c r="I289" s="454">
        <v>1740.4416000000001</v>
      </c>
      <c r="J289" s="454">
        <v>1740.4416000000001</v>
      </c>
      <c r="K289" s="34">
        <v>0</v>
      </c>
      <c r="L289" s="11">
        <v>1392.35328</v>
      </c>
      <c r="M289" s="454">
        <v>348.08832000000001</v>
      </c>
      <c r="N289" s="454">
        <v>348.08832000000001</v>
      </c>
      <c r="O289" s="96" t="s">
        <v>2997</v>
      </c>
      <c r="P289" s="27" t="s">
        <v>80</v>
      </c>
      <c r="Q289" s="451">
        <v>46081</v>
      </c>
      <c r="R289" s="27" t="s">
        <v>182</v>
      </c>
      <c r="S289" s="10" t="s">
        <v>80</v>
      </c>
      <c r="T289" s="34">
        <v>0</v>
      </c>
      <c r="U289" s="34">
        <v>0</v>
      </c>
      <c r="V289" s="454">
        <v>0</v>
      </c>
      <c r="W289" s="34">
        <v>0</v>
      </c>
      <c r="X289" s="34">
        <v>0</v>
      </c>
      <c r="Y289" s="511">
        <v>0</v>
      </c>
      <c r="Z289" s="511">
        <v>0</v>
      </c>
      <c r="AA289" s="511">
        <v>0</v>
      </c>
      <c r="AB289" s="511">
        <v>0</v>
      </c>
      <c r="AC289" s="34">
        <v>0</v>
      </c>
      <c r="AD289" s="34">
        <v>0</v>
      </c>
      <c r="AE289" s="34">
        <v>0</v>
      </c>
      <c r="AF289" s="34">
        <v>348.08832000000001</v>
      </c>
      <c r="AG289" s="34">
        <v>348.08832000000001</v>
      </c>
      <c r="AH289" s="34">
        <v>0</v>
      </c>
      <c r="AI289" s="34">
        <v>0</v>
      </c>
      <c r="AJ289" s="34">
        <v>0</v>
      </c>
      <c r="AK289" s="454">
        <v>0</v>
      </c>
      <c r="AL289" s="34">
        <v>0</v>
      </c>
      <c r="AM289" s="34">
        <v>0</v>
      </c>
      <c r="AN289" s="34">
        <v>0</v>
      </c>
      <c r="AO289" s="34">
        <v>0</v>
      </c>
      <c r="AP289" s="45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348.08832000000001</v>
      </c>
      <c r="BK289" s="34">
        <v>348.08832000000001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454">
        <v>348.08832000000001</v>
      </c>
      <c r="BY289" s="34">
        <v>0</v>
      </c>
      <c r="BZ289" s="34">
        <v>0</v>
      </c>
      <c r="CA289" s="27" t="s">
        <v>2964</v>
      </c>
      <c r="CB289" s="27" t="s">
        <v>80</v>
      </c>
      <c r="CC289" s="27" t="s">
        <v>80</v>
      </c>
      <c r="CD289" s="27" t="s">
        <v>80</v>
      </c>
      <c r="CE289" s="27" t="s">
        <v>1975</v>
      </c>
      <c r="CF289" s="27"/>
      <c r="CG289" s="27" t="s">
        <v>2010</v>
      </c>
      <c r="CH289" s="27" t="s">
        <v>2696</v>
      </c>
      <c r="CI289" s="368"/>
      <c r="CJ289" s="368"/>
      <c r="CK289" s="368"/>
      <c r="CL289" s="368"/>
      <c r="CM289" s="368"/>
      <c r="CN289" s="368"/>
      <c r="CO289" s="368"/>
      <c r="CP289" s="368"/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  <c r="DA289" s="368"/>
      <c r="DB289" s="368"/>
      <c r="DC289" s="368"/>
      <c r="DD289" s="368"/>
      <c r="DE289" s="368"/>
      <c r="DF289" s="368"/>
      <c r="DG289" s="368"/>
      <c r="DH289" s="368"/>
      <c r="DI289" s="368"/>
      <c r="DJ289" s="368"/>
      <c r="DK289" s="368"/>
      <c r="DL289" s="368"/>
      <c r="DM289" s="368"/>
      <c r="DN289" s="368"/>
      <c r="DO289" s="368"/>
      <c r="DP289" s="368"/>
      <c r="DQ289" s="368"/>
      <c r="DR289" s="368"/>
      <c r="DS289" s="368"/>
      <c r="DT289" s="368"/>
      <c r="DU289" s="368"/>
      <c r="DV289" s="368"/>
      <c r="DW289" s="368"/>
      <c r="DX289" s="368"/>
      <c r="DY289" s="368"/>
      <c r="DZ289" s="368"/>
      <c r="EA289" s="368"/>
      <c r="EB289" s="368"/>
      <c r="EC289" s="368"/>
      <c r="ED289" s="368"/>
      <c r="EE289" s="368"/>
      <c r="EF289" s="368"/>
      <c r="EG289" s="368"/>
      <c r="EH289" s="368"/>
      <c r="EI289" s="368"/>
      <c r="EJ289" s="368"/>
      <c r="EK289" s="368"/>
      <c r="EL289" s="368"/>
      <c r="EM289" s="368"/>
      <c r="EN289" s="368"/>
      <c r="EO289" s="368"/>
      <c r="EP289" s="368"/>
      <c r="EQ289" s="368"/>
      <c r="ER289" s="368"/>
      <c r="ES289" s="368"/>
      <c r="ET289" s="368"/>
      <c r="EU289" s="368"/>
      <c r="EV289" s="368"/>
      <c r="EW289" s="368"/>
      <c r="EX289" s="368"/>
      <c r="EY289" s="368"/>
      <c r="EZ289" s="368"/>
      <c r="FA289" s="368"/>
      <c r="FB289" s="368"/>
      <c r="FC289" s="368"/>
      <c r="FD289" s="368"/>
      <c r="FE289" s="368"/>
      <c r="FF289" s="368"/>
      <c r="FG289" s="368"/>
      <c r="FH289" s="368"/>
      <c r="FI289" s="368"/>
      <c r="FJ289" s="368"/>
      <c r="FK289" s="368"/>
      <c r="FL289" s="368"/>
      <c r="FM289" s="368"/>
      <c r="FN289" s="368"/>
      <c r="FO289" s="368"/>
      <c r="FP289" s="368"/>
      <c r="FQ289" s="368"/>
      <c r="FR289" s="368"/>
      <c r="FS289" s="368"/>
      <c r="FT289" s="368"/>
      <c r="FU289" s="368"/>
      <c r="FV289" s="368"/>
      <c r="FW289" s="368"/>
      <c r="FX289" s="368"/>
      <c r="FY289" s="368"/>
      <c r="FZ289" s="368"/>
      <c r="GA289" s="368"/>
      <c r="GB289" s="368"/>
      <c r="GC289" s="368"/>
      <c r="GD289" s="368"/>
      <c r="GE289" s="368"/>
      <c r="GF289" s="368"/>
      <c r="GG289" s="368"/>
      <c r="GH289" s="368"/>
      <c r="GI289" s="368"/>
      <c r="GJ289" s="368"/>
      <c r="GK289" s="368"/>
      <c r="GL289" s="368"/>
      <c r="GM289" s="368"/>
      <c r="GN289" s="368"/>
      <c r="GO289" s="368"/>
      <c r="GP289" s="368"/>
      <c r="GQ289" s="368"/>
      <c r="GR289" s="368"/>
      <c r="GS289" s="368"/>
      <c r="GT289" s="368"/>
      <c r="GU289" s="368"/>
      <c r="GV289" s="368"/>
      <c r="GW289" s="368"/>
      <c r="GX289" s="368"/>
      <c r="GY289" s="368"/>
      <c r="GZ289" s="368"/>
      <c r="HA289" s="368"/>
      <c r="HB289" s="368"/>
      <c r="HC289" s="368"/>
      <c r="HD289" s="368"/>
      <c r="HE289" s="368"/>
      <c r="HF289" s="368"/>
      <c r="HG289" s="368"/>
      <c r="HH289" s="368"/>
      <c r="HI289" s="368"/>
      <c r="HJ289" s="368"/>
      <c r="HK289" s="368"/>
      <c r="HL289" s="368"/>
      <c r="HM289" s="368"/>
      <c r="HN289" s="368"/>
      <c r="HO289" s="368"/>
      <c r="HP289" s="368"/>
      <c r="HQ289" s="368"/>
      <c r="HR289" s="368"/>
      <c r="HS289" s="368"/>
      <c r="HT289" s="368"/>
      <c r="HU289" s="368"/>
      <c r="HV289" s="368"/>
      <c r="HW289" s="368"/>
      <c r="HX289" s="368"/>
      <c r="HY289" s="368"/>
      <c r="HZ289" s="368"/>
      <c r="IA289" s="368"/>
      <c r="IB289" s="368"/>
      <c r="IC289" s="368"/>
      <c r="ID289" s="368"/>
      <c r="IE289" s="368"/>
      <c r="IF289" s="368"/>
      <c r="IG289" s="368"/>
      <c r="IH289" s="368"/>
      <c r="II289" s="368"/>
      <c r="IJ289" s="368"/>
      <c r="IK289" s="368"/>
      <c r="IL289" s="368"/>
      <c r="IM289" s="368"/>
      <c r="IN289" s="368"/>
      <c r="IO289" s="368"/>
      <c r="IP289" s="368"/>
      <c r="IQ289" s="368"/>
      <c r="IR289" s="368"/>
      <c r="IS289" s="368"/>
      <c r="IT289" s="368"/>
      <c r="IU289" s="368"/>
      <c r="IV289" s="368"/>
      <c r="IW289" s="368"/>
      <c r="IX289" s="368"/>
      <c r="IY289" s="368"/>
      <c r="IZ289" s="368"/>
      <c r="JA289" s="368"/>
      <c r="JB289" s="368"/>
      <c r="JC289" s="368"/>
      <c r="JD289" s="368"/>
      <c r="JE289" s="368"/>
      <c r="JF289" s="368"/>
      <c r="JG289" s="368"/>
      <c r="JH289" s="368"/>
      <c r="JI289" s="368"/>
      <c r="JJ289" s="368"/>
      <c r="JK289" s="368"/>
      <c r="JL289" s="368"/>
      <c r="JM289" s="368"/>
      <c r="JN289" s="368"/>
      <c r="JO289" s="368"/>
      <c r="JP289" s="368"/>
      <c r="JQ289" s="368"/>
      <c r="JR289" s="368"/>
      <c r="JS289" s="368"/>
      <c r="JT289" s="368"/>
      <c r="JU289" s="368"/>
      <c r="JV289" s="368"/>
      <c r="JW289" s="368"/>
      <c r="JX289" s="368"/>
      <c r="JY289" s="368"/>
      <c r="JZ289" s="368"/>
      <c r="KA289" s="368"/>
      <c r="KB289" s="368"/>
      <c r="KC289" s="368"/>
      <c r="KD289" s="368"/>
      <c r="KE289" s="368"/>
      <c r="KF289" s="368"/>
      <c r="KG289" s="368"/>
      <c r="KH289" s="368"/>
      <c r="KI289" s="368"/>
      <c r="KJ289" s="368"/>
      <c r="KK289" s="368"/>
    </row>
    <row r="290" spans="1:297" s="355" customFormat="1" ht="90" outlineLevel="1">
      <c r="A290" s="648"/>
      <c r="B290" s="532" t="s">
        <v>2998</v>
      </c>
      <c r="C290" s="27" t="s">
        <v>80</v>
      </c>
      <c r="D290" s="121" t="s">
        <v>2999</v>
      </c>
      <c r="E290" s="121" t="s">
        <v>3000</v>
      </c>
      <c r="F290" s="121">
        <v>68383495</v>
      </c>
      <c r="G290" s="253" t="s">
        <v>80</v>
      </c>
      <c r="H290" s="27" t="s">
        <v>2962</v>
      </c>
      <c r="I290" s="454">
        <v>1222.1199999999999</v>
      </c>
      <c r="J290" s="454">
        <v>1222.1199999999999</v>
      </c>
      <c r="K290" s="34">
        <v>0</v>
      </c>
      <c r="L290" s="454">
        <v>977.69600000000003</v>
      </c>
      <c r="M290" s="399">
        <v>244.42400000000001</v>
      </c>
      <c r="N290" s="399">
        <v>244.42400000000001</v>
      </c>
      <c r="O290" s="96" t="s">
        <v>3001</v>
      </c>
      <c r="P290" s="27" t="s">
        <v>80</v>
      </c>
      <c r="Q290" s="451">
        <v>45747</v>
      </c>
      <c r="R290" s="27" t="s">
        <v>182</v>
      </c>
      <c r="S290" s="10" t="s">
        <v>80</v>
      </c>
      <c r="T290" s="34">
        <v>0</v>
      </c>
      <c r="U290" s="34">
        <v>0</v>
      </c>
      <c r="V290" s="454">
        <v>0</v>
      </c>
      <c r="W290" s="34">
        <v>0</v>
      </c>
      <c r="X290" s="34">
        <v>0</v>
      </c>
      <c r="Y290" s="511">
        <v>0</v>
      </c>
      <c r="Z290" s="511">
        <v>0</v>
      </c>
      <c r="AA290" s="511">
        <v>244.42400000000001</v>
      </c>
      <c r="AB290" s="511">
        <v>244.42400000000001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244.42400000000001</v>
      </c>
      <c r="AI290" s="34">
        <v>0</v>
      </c>
      <c r="AJ290" s="34">
        <v>0</v>
      </c>
      <c r="AK290" s="454">
        <v>0</v>
      </c>
      <c r="AL290" s="34">
        <v>0</v>
      </c>
      <c r="AM290" s="34">
        <v>0</v>
      </c>
      <c r="AN290" s="34">
        <v>0</v>
      </c>
      <c r="AO290" s="34">
        <v>0</v>
      </c>
      <c r="AP290" s="45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244.42400000000001</v>
      </c>
      <c r="BA290" s="34">
        <v>244.42400000000001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0</v>
      </c>
      <c r="BM290" s="34">
        <v>0</v>
      </c>
      <c r="BN290" s="34">
        <v>0</v>
      </c>
      <c r="BO290" s="34">
        <v>0</v>
      </c>
      <c r="BP290" s="34">
        <v>0</v>
      </c>
      <c r="BQ290" s="34">
        <v>244.42400000000001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99">
        <v>0</v>
      </c>
      <c r="BY290" s="34">
        <v>0</v>
      </c>
      <c r="BZ290" s="34">
        <v>0</v>
      </c>
      <c r="CA290" s="27" t="s">
        <v>2964</v>
      </c>
      <c r="CB290" s="27" t="s">
        <v>80</v>
      </c>
      <c r="CC290" s="27" t="s">
        <v>80</v>
      </c>
      <c r="CD290" s="27" t="s">
        <v>80</v>
      </c>
      <c r="CE290" s="27" t="s">
        <v>1975</v>
      </c>
      <c r="CF290" s="27"/>
      <c r="CG290" s="27" t="s">
        <v>2032</v>
      </c>
      <c r="CH290" s="27" t="s">
        <v>2696</v>
      </c>
      <c r="CI290" s="368"/>
      <c r="CJ290" s="368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  <c r="DZ290" s="368"/>
      <c r="EA290" s="368"/>
      <c r="EB290" s="368"/>
      <c r="EC290" s="368"/>
      <c r="ED290" s="368"/>
      <c r="EE290" s="368"/>
      <c r="EF290" s="368"/>
      <c r="EG290" s="368"/>
      <c r="EH290" s="368"/>
      <c r="EI290" s="368"/>
      <c r="EJ290" s="368"/>
      <c r="EK290" s="368"/>
      <c r="EL290" s="368"/>
      <c r="EM290" s="368"/>
      <c r="EN290" s="368"/>
      <c r="EO290" s="368"/>
      <c r="EP290" s="368"/>
      <c r="EQ290" s="368"/>
      <c r="ER290" s="368"/>
      <c r="ES290" s="368"/>
      <c r="ET290" s="368"/>
      <c r="EU290" s="368"/>
      <c r="EV290" s="368"/>
      <c r="EW290" s="368"/>
      <c r="EX290" s="368"/>
      <c r="EY290" s="368"/>
      <c r="EZ290" s="368"/>
      <c r="FA290" s="368"/>
      <c r="FB290" s="368"/>
      <c r="FC290" s="368"/>
      <c r="FD290" s="368"/>
      <c r="FE290" s="368"/>
      <c r="FF290" s="368"/>
      <c r="FG290" s="368"/>
      <c r="FH290" s="368"/>
      <c r="FI290" s="368"/>
      <c r="FJ290" s="368"/>
      <c r="FK290" s="368"/>
      <c r="FL290" s="368"/>
      <c r="FM290" s="368"/>
      <c r="FN290" s="368"/>
      <c r="FO290" s="368"/>
      <c r="FP290" s="368"/>
      <c r="FQ290" s="368"/>
      <c r="FR290" s="368"/>
      <c r="FS290" s="368"/>
      <c r="FT290" s="368"/>
      <c r="FU290" s="368"/>
      <c r="FV290" s="368"/>
      <c r="FW290" s="368"/>
      <c r="FX290" s="368"/>
      <c r="FY290" s="368"/>
      <c r="FZ290" s="368"/>
      <c r="GA290" s="368"/>
      <c r="GB290" s="368"/>
      <c r="GC290" s="368"/>
      <c r="GD290" s="368"/>
      <c r="GE290" s="368"/>
      <c r="GF290" s="368"/>
      <c r="GG290" s="368"/>
      <c r="GH290" s="368"/>
      <c r="GI290" s="368"/>
      <c r="GJ290" s="368"/>
      <c r="GK290" s="368"/>
      <c r="GL290" s="368"/>
      <c r="GM290" s="368"/>
      <c r="GN290" s="368"/>
      <c r="GO290" s="368"/>
      <c r="GP290" s="368"/>
      <c r="GQ290" s="368"/>
      <c r="GR290" s="368"/>
      <c r="GS290" s="368"/>
      <c r="GT290" s="368"/>
      <c r="GU290" s="368"/>
      <c r="GV290" s="368"/>
      <c r="GW290" s="368"/>
      <c r="GX290" s="368"/>
      <c r="GY290" s="368"/>
      <c r="GZ290" s="368"/>
      <c r="HA290" s="368"/>
      <c r="HB290" s="368"/>
      <c r="HC290" s="368"/>
      <c r="HD290" s="368"/>
      <c r="HE290" s="368"/>
      <c r="HF290" s="368"/>
      <c r="HG290" s="368"/>
      <c r="HH290" s="368"/>
      <c r="HI290" s="368"/>
      <c r="HJ290" s="368"/>
      <c r="HK290" s="368"/>
      <c r="HL290" s="368"/>
      <c r="HM290" s="368"/>
      <c r="HN290" s="368"/>
      <c r="HO290" s="368"/>
      <c r="HP290" s="368"/>
      <c r="HQ290" s="368"/>
      <c r="HR290" s="368"/>
      <c r="HS290" s="368"/>
      <c r="HT290" s="368"/>
      <c r="HU290" s="368"/>
      <c r="HV290" s="368"/>
      <c r="HW290" s="368"/>
      <c r="HX290" s="368"/>
      <c r="HY290" s="368"/>
      <c r="HZ290" s="368"/>
      <c r="IA290" s="368"/>
      <c r="IB290" s="368"/>
      <c r="IC290" s="368"/>
      <c r="ID290" s="368"/>
      <c r="IE290" s="368"/>
      <c r="IF290" s="368"/>
      <c r="IG290" s="368"/>
      <c r="IH290" s="368"/>
      <c r="II290" s="368"/>
      <c r="IJ290" s="368"/>
      <c r="IK290" s="368"/>
      <c r="IL290" s="368"/>
      <c r="IM290" s="368"/>
      <c r="IN290" s="368"/>
      <c r="IO290" s="368"/>
      <c r="IP290" s="368"/>
      <c r="IQ290" s="368"/>
      <c r="IR290" s="368"/>
      <c r="IS290" s="368"/>
      <c r="IT290" s="368"/>
      <c r="IU290" s="368"/>
      <c r="IV290" s="368"/>
      <c r="IW290" s="368"/>
      <c r="IX290" s="368"/>
      <c r="IY290" s="368"/>
      <c r="IZ290" s="368"/>
      <c r="JA290" s="368"/>
      <c r="JB290" s="368"/>
      <c r="JC290" s="368"/>
      <c r="JD290" s="368"/>
      <c r="JE290" s="368"/>
      <c r="JF290" s="368"/>
      <c r="JG290" s="368"/>
      <c r="JH290" s="368"/>
      <c r="JI290" s="368"/>
      <c r="JJ290" s="368"/>
      <c r="JK290" s="368"/>
      <c r="JL290" s="368"/>
      <c r="JM290" s="368"/>
      <c r="JN290" s="368"/>
      <c r="JO290" s="368"/>
      <c r="JP290" s="368"/>
      <c r="JQ290" s="368"/>
      <c r="JR290" s="368"/>
      <c r="JS290" s="368"/>
      <c r="JT290" s="368"/>
      <c r="JU290" s="368"/>
      <c r="JV290" s="368"/>
      <c r="JW290" s="368"/>
      <c r="JX290" s="368"/>
      <c r="JY290" s="368"/>
      <c r="JZ290" s="368"/>
      <c r="KA290" s="368"/>
      <c r="KB290" s="368"/>
      <c r="KC290" s="368"/>
      <c r="KD290" s="368"/>
      <c r="KE290" s="368"/>
      <c r="KF290" s="368"/>
      <c r="KG290" s="368"/>
      <c r="KH290" s="368"/>
      <c r="KI290" s="368"/>
      <c r="KJ290" s="368"/>
      <c r="KK290" s="368"/>
    </row>
    <row r="291" spans="1:297" s="355" customFormat="1" ht="90" outlineLevel="1">
      <c r="A291" s="648"/>
      <c r="B291" s="532" t="s">
        <v>3002</v>
      </c>
      <c r="C291" s="27" t="s">
        <v>80</v>
      </c>
      <c r="D291" s="121" t="s">
        <v>886</v>
      </c>
      <c r="E291" s="121" t="s">
        <v>3003</v>
      </c>
      <c r="F291" s="121">
        <v>509965</v>
      </c>
      <c r="G291" s="253" t="s">
        <v>80</v>
      </c>
      <c r="H291" s="27" t="s">
        <v>2962</v>
      </c>
      <c r="I291" s="454">
        <v>4648.0619999999999</v>
      </c>
      <c r="J291" s="454">
        <v>4648.0619999999999</v>
      </c>
      <c r="K291" s="34">
        <v>0</v>
      </c>
      <c r="L291" s="11">
        <v>3718.45</v>
      </c>
      <c r="M291" s="454">
        <v>929.61199999999997</v>
      </c>
      <c r="N291" s="454">
        <v>929.61199999999997</v>
      </c>
      <c r="O291" s="96" t="s">
        <v>2963</v>
      </c>
      <c r="P291" s="27" t="s">
        <v>80</v>
      </c>
      <c r="Q291" s="451">
        <v>45900</v>
      </c>
      <c r="R291" s="27" t="s">
        <v>182</v>
      </c>
      <c r="S291" s="10" t="s">
        <v>80</v>
      </c>
      <c r="T291" s="34">
        <v>0</v>
      </c>
      <c r="U291" s="34">
        <v>0</v>
      </c>
      <c r="V291" s="454">
        <v>0</v>
      </c>
      <c r="W291" s="34">
        <v>0</v>
      </c>
      <c r="X291" s="34">
        <v>0</v>
      </c>
      <c r="Y291" s="511">
        <v>0</v>
      </c>
      <c r="Z291" s="511">
        <v>0</v>
      </c>
      <c r="AA291" s="511">
        <v>0</v>
      </c>
      <c r="AB291" s="511">
        <v>0</v>
      </c>
      <c r="AC291" s="34">
        <v>0</v>
      </c>
      <c r="AD291" s="34">
        <v>0</v>
      </c>
      <c r="AE291" s="34">
        <v>0</v>
      </c>
      <c r="AF291" s="34">
        <v>929.61199999999997</v>
      </c>
      <c r="AG291" s="34">
        <v>929.61199999999997</v>
      </c>
      <c r="AH291" s="34">
        <v>0</v>
      </c>
      <c r="AI291" s="34">
        <v>0</v>
      </c>
      <c r="AJ291" s="34">
        <v>0</v>
      </c>
      <c r="AK291" s="454">
        <v>0</v>
      </c>
      <c r="AL291" s="34">
        <v>0</v>
      </c>
      <c r="AM291" s="34">
        <v>0</v>
      </c>
      <c r="AN291" s="34">
        <v>0</v>
      </c>
      <c r="AO291" s="34">
        <v>0</v>
      </c>
      <c r="AP291" s="45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929.61199999999997</v>
      </c>
      <c r="BF291" s="34">
        <v>929.61199999999997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0</v>
      </c>
      <c r="BM291" s="34">
        <v>0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454">
        <v>929.61199999999997</v>
      </c>
      <c r="BY291" s="34">
        <v>0</v>
      </c>
      <c r="BZ291" s="34">
        <v>0</v>
      </c>
      <c r="CA291" s="27" t="s">
        <v>2964</v>
      </c>
      <c r="CB291" s="27" t="s">
        <v>80</v>
      </c>
      <c r="CC291" s="27" t="s">
        <v>80</v>
      </c>
      <c r="CD291" s="27" t="s">
        <v>80</v>
      </c>
      <c r="CE291" s="27" t="s">
        <v>1975</v>
      </c>
      <c r="CF291" s="27"/>
      <c r="CG291" s="27" t="s">
        <v>2027</v>
      </c>
      <c r="CH291" s="27" t="s">
        <v>2696</v>
      </c>
      <c r="CI291" s="368"/>
      <c r="CJ291" s="368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  <c r="DZ291" s="368"/>
      <c r="EA291" s="368"/>
      <c r="EB291" s="368"/>
      <c r="EC291" s="368"/>
      <c r="ED291" s="368"/>
      <c r="EE291" s="368"/>
      <c r="EF291" s="368"/>
      <c r="EG291" s="368"/>
      <c r="EH291" s="368"/>
      <c r="EI291" s="368"/>
      <c r="EJ291" s="368"/>
      <c r="EK291" s="368"/>
      <c r="EL291" s="368"/>
      <c r="EM291" s="368"/>
      <c r="EN291" s="368"/>
      <c r="EO291" s="368"/>
      <c r="EP291" s="368"/>
      <c r="EQ291" s="368"/>
      <c r="ER291" s="368"/>
      <c r="ES291" s="368"/>
      <c r="ET291" s="368"/>
      <c r="EU291" s="368"/>
      <c r="EV291" s="368"/>
      <c r="EW291" s="368"/>
      <c r="EX291" s="368"/>
      <c r="EY291" s="368"/>
      <c r="EZ291" s="368"/>
      <c r="FA291" s="368"/>
      <c r="FB291" s="368"/>
      <c r="FC291" s="368"/>
      <c r="FD291" s="368"/>
      <c r="FE291" s="368"/>
      <c r="FF291" s="368"/>
      <c r="FG291" s="368"/>
      <c r="FH291" s="368"/>
      <c r="FI291" s="368"/>
      <c r="FJ291" s="368"/>
      <c r="FK291" s="368"/>
      <c r="FL291" s="368"/>
      <c r="FM291" s="368"/>
      <c r="FN291" s="368"/>
      <c r="FO291" s="368"/>
      <c r="FP291" s="368"/>
      <c r="FQ291" s="368"/>
      <c r="FR291" s="368"/>
      <c r="FS291" s="368"/>
      <c r="FT291" s="368"/>
      <c r="FU291" s="368"/>
      <c r="FV291" s="368"/>
      <c r="FW291" s="368"/>
      <c r="FX291" s="368"/>
      <c r="FY291" s="368"/>
      <c r="FZ291" s="368"/>
      <c r="GA291" s="368"/>
      <c r="GB291" s="368"/>
      <c r="GC291" s="368"/>
      <c r="GD291" s="368"/>
      <c r="GE291" s="368"/>
      <c r="GF291" s="368"/>
      <c r="GG291" s="368"/>
      <c r="GH291" s="368"/>
      <c r="GI291" s="368"/>
      <c r="GJ291" s="368"/>
      <c r="GK291" s="368"/>
      <c r="GL291" s="368"/>
      <c r="GM291" s="368"/>
      <c r="GN291" s="368"/>
      <c r="GO291" s="368"/>
      <c r="GP291" s="368"/>
      <c r="GQ291" s="368"/>
      <c r="GR291" s="368"/>
      <c r="GS291" s="368"/>
      <c r="GT291" s="368"/>
      <c r="GU291" s="368"/>
      <c r="GV291" s="368"/>
      <c r="GW291" s="368"/>
      <c r="GX291" s="368"/>
      <c r="GY291" s="368"/>
      <c r="GZ291" s="368"/>
      <c r="HA291" s="368"/>
      <c r="HB291" s="368"/>
      <c r="HC291" s="368"/>
      <c r="HD291" s="368"/>
      <c r="HE291" s="368"/>
      <c r="HF291" s="368"/>
      <c r="HG291" s="368"/>
      <c r="HH291" s="368"/>
      <c r="HI291" s="368"/>
      <c r="HJ291" s="368"/>
      <c r="HK291" s="368"/>
      <c r="HL291" s="368"/>
      <c r="HM291" s="368"/>
      <c r="HN291" s="368"/>
      <c r="HO291" s="368"/>
      <c r="HP291" s="368"/>
      <c r="HQ291" s="368"/>
      <c r="HR291" s="368"/>
      <c r="HS291" s="368"/>
      <c r="HT291" s="368"/>
      <c r="HU291" s="368"/>
      <c r="HV291" s="368"/>
      <c r="HW291" s="368"/>
      <c r="HX291" s="368"/>
      <c r="HY291" s="368"/>
      <c r="HZ291" s="368"/>
      <c r="IA291" s="368"/>
      <c r="IB291" s="368"/>
      <c r="IC291" s="368"/>
      <c r="ID291" s="368"/>
      <c r="IE291" s="368"/>
      <c r="IF291" s="368"/>
      <c r="IG291" s="368"/>
      <c r="IH291" s="368"/>
      <c r="II291" s="368"/>
      <c r="IJ291" s="368"/>
      <c r="IK291" s="368"/>
      <c r="IL291" s="368"/>
      <c r="IM291" s="368"/>
      <c r="IN291" s="368"/>
      <c r="IO291" s="368"/>
      <c r="IP291" s="368"/>
      <c r="IQ291" s="368"/>
      <c r="IR291" s="368"/>
      <c r="IS291" s="368"/>
      <c r="IT291" s="368"/>
      <c r="IU291" s="368"/>
      <c r="IV291" s="368"/>
      <c r="IW291" s="368"/>
      <c r="IX291" s="368"/>
      <c r="IY291" s="368"/>
      <c r="IZ291" s="368"/>
      <c r="JA291" s="368"/>
      <c r="JB291" s="368"/>
      <c r="JC291" s="368"/>
      <c r="JD291" s="368"/>
      <c r="JE291" s="368"/>
      <c r="JF291" s="368"/>
      <c r="JG291" s="368"/>
      <c r="JH291" s="368"/>
      <c r="JI291" s="368"/>
      <c r="JJ291" s="368"/>
      <c r="JK291" s="368"/>
      <c r="JL291" s="368"/>
      <c r="JM291" s="368"/>
      <c r="JN291" s="368"/>
      <c r="JO291" s="368"/>
      <c r="JP291" s="368"/>
      <c r="JQ291" s="368"/>
      <c r="JR291" s="368"/>
      <c r="JS291" s="368"/>
      <c r="JT291" s="368"/>
      <c r="JU291" s="368"/>
      <c r="JV291" s="368"/>
      <c r="JW291" s="368"/>
      <c r="JX291" s="368"/>
      <c r="JY291" s="368"/>
      <c r="JZ291" s="368"/>
      <c r="KA291" s="368"/>
      <c r="KB291" s="368"/>
      <c r="KC291" s="368"/>
      <c r="KD291" s="368"/>
      <c r="KE291" s="368"/>
      <c r="KF291" s="368"/>
      <c r="KG291" s="368"/>
      <c r="KH291" s="368"/>
      <c r="KI291" s="368"/>
      <c r="KJ291" s="368"/>
      <c r="KK291" s="368"/>
    </row>
    <row r="292" spans="1:297" s="355" customFormat="1" ht="108" outlineLevel="1">
      <c r="A292" s="648"/>
      <c r="B292" s="532" t="s">
        <v>3004</v>
      </c>
      <c r="C292" s="27" t="s">
        <v>80</v>
      </c>
      <c r="D292" s="121" t="s">
        <v>3005</v>
      </c>
      <c r="E292" s="121" t="s">
        <v>3006</v>
      </c>
      <c r="F292" s="121">
        <v>66493030</v>
      </c>
      <c r="G292" s="253" t="s">
        <v>80</v>
      </c>
      <c r="H292" s="27" t="s">
        <v>2962</v>
      </c>
      <c r="I292" s="454">
        <v>2995.9771300000002</v>
      </c>
      <c r="J292" s="454">
        <v>2995.9771300000002</v>
      </c>
      <c r="K292" s="34">
        <v>0</v>
      </c>
      <c r="L292" s="11">
        <v>2396.7817100000002</v>
      </c>
      <c r="M292" s="454">
        <v>599.19542000000001</v>
      </c>
      <c r="N292" s="454">
        <v>599.19542000000001</v>
      </c>
      <c r="O292" s="96" t="s">
        <v>2963</v>
      </c>
      <c r="P292" s="27" t="s">
        <v>80</v>
      </c>
      <c r="Q292" s="451">
        <v>45900</v>
      </c>
      <c r="R292" s="27" t="s">
        <v>182</v>
      </c>
      <c r="S292" s="10" t="s">
        <v>80</v>
      </c>
      <c r="T292" s="34">
        <v>0</v>
      </c>
      <c r="U292" s="34">
        <v>0</v>
      </c>
      <c r="V292" s="454">
        <v>0</v>
      </c>
      <c r="W292" s="34">
        <v>0</v>
      </c>
      <c r="X292" s="34">
        <v>0</v>
      </c>
      <c r="Y292" s="511">
        <v>0</v>
      </c>
      <c r="Z292" s="511">
        <v>0</v>
      </c>
      <c r="AA292" s="511">
        <v>0</v>
      </c>
      <c r="AB292" s="511">
        <v>0</v>
      </c>
      <c r="AC292" s="34">
        <v>0</v>
      </c>
      <c r="AD292" s="34">
        <v>0</v>
      </c>
      <c r="AE292" s="34">
        <v>0</v>
      </c>
      <c r="AF292" s="34">
        <v>599.19542000000001</v>
      </c>
      <c r="AG292" s="34">
        <v>599.19542000000001</v>
      </c>
      <c r="AH292" s="34">
        <v>0</v>
      </c>
      <c r="AI292" s="34">
        <v>0</v>
      </c>
      <c r="AJ292" s="34">
        <v>0</v>
      </c>
      <c r="AK292" s="454">
        <v>0</v>
      </c>
      <c r="AL292" s="34">
        <v>0</v>
      </c>
      <c r="AM292" s="34">
        <v>0</v>
      </c>
      <c r="AN292" s="34">
        <v>0</v>
      </c>
      <c r="AO292" s="34">
        <v>0</v>
      </c>
      <c r="AP292" s="45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599.19542000000001</v>
      </c>
      <c r="BF292" s="34">
        <v>599.19542000000001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0</v>
      </c>
      <c r="BR292" s="34">
        <v>0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454">
        <v>599.19542000000001</v>
      </c>
      <c r="BY292" s="34">
        <v>0</v>
      </c>
      <c r="BZ292" s="34">
        <v>0</v>
      </c>
      <c r="CA292" s="27" t="s">
        <v>2964</v>
      </c>
      <c r="CB292" s="27" t="s">
        <v>80</v>
      </c>
      <c r="CC292" s="27" t="s">
        <v>80</v>
      </c>
      <c r="CD292" s="27" t="s">
        <v>80</v>
      </c>
      <c r="CE292" s="27" t="s">
        <v>1975</v>
      </c>
      <c r="CF292" s="27"/>
      <c r="CG292" s="27" t="s">
        <v>2012</v>
      </c>
      <c r="CH292" s="27" t="s">
        <v>2696</v>
      </c>
      <c r="CI292" s="368"/>
      <c r="CJ292" s="368"/>
      <c r="CK292" s="368"/>
      <c r="CL292" s="368"/>
      <c r="CM292" s="368"/>
      <c r="CN292" s="368"/>
      <c r="CO292" s="368"/>
      <c r="CP292" s="368"/>
      <c r="CQ292" s="368"/>
      <c r="CR292" s="368"/>
      <c r="CS292" s="368"/>
      <c r="CT292" s="368"/>
      <c r="CU292" s="368"/>
      <c r="CV292" s="368"/>
      <c r="CW292" s="368"/>
      <c r="CX292" s="368"/>
      <c r="CY292" s="368"/>
      <c r="CZ292" s="368"/>
      <c r="DA292" s="368"/>
      <c r="DB292" s="368"/>
      <c r="DC292" s="368"/>
      <c r="DD292" s="368"/>
      <c r="DE292" s="368"/>
      <c r="DF292" s="368"/>
      <c r="DG292" s="368"/>
      <c r="DH292" s="368"/>
      <c r="DI292" s="368"/>
      <c r="DJ292" s="368"/>
      <c r="DK292" s="368"/>
      <c r="DL292" s="368"/>
      <c r="DM292" s="368"/>
      <c r="DN292" s="368"/>
      <c r="DO292" s="368"/>
      <c r="DP292" s="368"/>
      <c r="DQ292" s="368"/>
      <c r="DR292" s="368"/>
      <c r="DS292" s="368"/>
      <c r="DT292" s="368"/>
      <c r="DU292" s="368"/>
      <c r="DV292" s="368"/>
      <c r="DW292" s="368"/>
      <c r="DX292" s="368"/>
      <c r="DY292" s="368"/>
      <c r="DZ292" s="368"/>
      <c r="EA292" s="368"/>
      <c r="EB292" s="368"/>
      <c r="EC292" s="368"/>
      <c r="ED292" s="368"/>
      <c r="EE292" s="368"/>
      <c r="EF292" s="368"/>
      <c r="EG292" s="368"/>
      <c r="EH292" s="368"/>
      <c r="EI292" s="368"/>
      <c r="EJ292" s="368"/>
      <c r="EK292" s="368"/>
      <c r="EL292" s="368"/>
      <c r="EM292" s="368"/>
      <c r="EN292" s="368"/>
      <c r="EO292" s="368"/>
      <c r="EP292" s="368"/>
      <c r="EQ292" s="368"/>
      <c r="ER292" s="368"/>
      <c r="ES292" s="368"/>
      <c r="ET292" s="368"/>
      <c r="EU292" s="368"/>
      <c r="EV292" s="368"/>
      <c r="EW292" s="368"/>
      <c r="EX292" s="368"/>
      <c r="EY292" s="368"/>
      <c r="EZ292" s="368"/>
      <c r="FA292" s="368"/>
      <c r="FB292" s="368"/>
      <c r="FC292" s="368"/>
      <c r="FD292" s="368"/>
      <c r="FE292" s="368"/>
      <c r="FF292" s="368"/>
      <c r="FG292" s="368"/>
      <c r="FH292" s="368"/>
      <c r="FI292" s="368"/>
      <c r="FJ292" s="368"/>
      <c r="FK292" s="368"/>
      <c r="FL292" s="368"/>
      <c r="FM292" s="368"/>
      <c r="FN292" s="368"/>
      <c r="FO292" s="368"/>
      <c r="FP292" s="368"/>
      <c r="FQ292" s="368"/>
      <c r="FR292" s="368"/>
      <c r="FS292" s="368"/>
      <c r="FT292" s="368"/>
      <c r="FU292" s="368"/>
      <c r="FV292" s="368"/>
      <c r="FW292" s="368"/>
      <c r="FX292" s="368"/>
      <c r="FY292" s="368"/>
      <c r="FZ292" s="368"/>
      <c r="GA292" s="368"/>
      <c r="GB292" s="368"/>
      <c r="GC292" s="368"/>
      <c r="GD292" s="368"/>
      <c r="GE292" s="368"/>
      <c r="GF292" s="368"/>
      <c r="GG292" s="368"/>
      <c r="GH292" s="368"/>
      <c r="GI292" s="368"/>
      <c r="GJ292" s="368"/>
      <c r="GK292" s="368"/>
      <c r="GL292" s="368"/>
      <c r="GM292" s="368"/>
      <c r="GN292" s="368"/>
      <c r="GO292" s="368"/>
      <c r="GP292" s="368"/>
      <c r="GQ292" s="368"/>
      <c r="GR292" s="368"/>
      <c r="GS292" s="368"/>
      <c r="GT292" s="368"/>
      <c r="GU292" s="368"/>
      <c r="GV292" s="368"/>
      <c r="GW292" s="368"/>
      <c r="GX292" s="368"/>
      <c r="GY292" s="368"/>
      <c r="GZ292" s="368"/>
      <c r="HA292" s="368"/>
      <c r="HB292" s="368"/>
      <c r="HC292" s="368"/>
      <c r="HD292" s="368"/>
      <c r="HE292" s="368"/>
      <c r="HF292" s="368"/>
      <c r="HG292" s="368"/>
      <c r="HH292" s="368"/>
      <c r="HI292" s="368"/>
      <c r="HJ292" s="368"/>
      <c r="HK292" s="368"/>
      <c r="HL292" s="368"/>
      <c r="HM292" s="368"/>
      <c r="HN292" s="368"/>
      <c r="HO292" s="368"/>
      <c r="HP292" s="368"/>
      <c r="HQ292" s="368"/>
      <c r="HR292" s="368"/>
      <c r="HS292" s="368"/>
      <c r="HT292" s="368"/>
      <c r="HU292" s="368"/>
      <c r="HV292" s="368"/>
      <c r="HW292" s="368"/>
      <c r="HX292" s="368"/>
      <c r="HY292" s="368"/>
      <c r="HZ292" s="368"/>
      <c r="IA292" s="368"/>
      <c r="IB292" s="368"/>
      <c r="IC292" s="368"/>
      <c r="ID292" s="368"/>
      <c r="IE292" s="368"/>
      <c r="IF292" s="368"/>
      <c r="IG292" s="368"/>
      <c r="IH292" s="368"/>
      <c r="II292" s="368"/>
      <c r="IJ292" s="368"/>
      <c r="IK292" s="368"/>
      <c r="IL292" s="368"/>
      <c r="IM292" s="368"/>
      <c r="IN292" s="368"/>
      <c r="IO292" s="368"/>
      <c r="IP292" s="368"/>
      <c r="IQ292" s="368"/>
      <c r="IR292" s="368"/>
      <c r="IS292" s="368"/>
      <c r="IT292" s="368"/>
      <c r="IU292" s="368"/>
      <c r="IV292" s="368"/>
      <c r="IW292" s="368"/>
      <c r="IX292" s="368"/>
      <c r="IY292" s="368"/>
      <c r="IZ292" s="368"/>
      <c r="JA292" s="368"/>
      <c r="JB292" s="368"/>
      <c r="JC292" s="368"/>
      <c r="JD292" s="368"/>
      <c r="JE292" s="368"/>
      <c r="JF292" s="368"/>
      <c r="JG292" s="368"/>
      <c r="JH292" s="368"/>
      <c r="JI292" s="368"/>
      <c r="JJ292" s="368"/>
      <c r="JK292" s="368"/>
      <c r="JL292" s="368"/>
      <c r="JM292" s="368"/>
      <c r="JN292" s="368"/>
      <c r="JO292" s="368"/>
      <c r="JP292" s="368"/>
      <c r="JQ292" s="368"/>
      <c r="JR292" s="368"/>
      <c r="JS292" s="368"/>
      <c r="JT292" s="368"/>
      <c r="JU292" s="368"/>
      <c r="JV292" s="368"/>
      <c r="JW292" s="368"/>
      <c r="JX292" s="368"/>
      <c r="JY292" s="368"/>
      <c r="JZ292" s="368"/>
      <c r="KA292" s="368"/>
      <c r="KB292" s="368"/>
      <c r="KC292" s="368"/>
      <c r="KD292" s="368"/>
      <c r="KE292" s="368"/>
      <c r="KF292" s="368"/>
      <c r="KG292" s="368"/>
      <c r="KH292" s="368"/>
      <c r="KI292" s="368"/>
      <c r="KJ292" s="368"/>
      <c r="KK292" s="368"/>
    </row>
    <row r="293" spans="1:297" s="355" customFormat="1" ht="72" outlineLevel="1">
      <c r="A293" s="648"/>
      <c r="B293" s="532" t="s">
        <v>3007</v>
      </c>
      <c r="C293" s="27" t="s">
        <v>80</v>
      </c>
      <c r="D293" s="121" t="s">
        <v>107</v>
      </c>
      <c r="E293" s="121" t="s">
        <v>3008</v>
      </c>
      <c r="F293" s="121">
        <v>69647</v>
      </c>
      <c r="G293" s="253" t="s">
        <v>80</v>
      </c>
      <c r="H293" s="27" t="s">
        <v>2962</v>
      </c>
      <c r="I293" s="454">
        <v>2616.51217</v>
      </c>
      <c r="J293" s="454">
        <v>2616.51217</v>
      </c>
      <c r="K293" s="34">
        <v>0</v>
      </c>
      <c r="L293" s="11">
        <v>2093.2097399999998</v>
      </c>
      <c r="M293" s="454">
        <v>523.30242999999996</v>
      </c>
      <c r="N293" s="454">
        <v>523.30242999999996</v>
      </c>
      <c r="O293" s="96" t="s">
        <v>2986</v>
      </c>
      <c r="P293" s="27" t="s">
        <v>80</v>
      </c>
      <c r="Q293" s="451">
        <v>45991</v>
      </c>
      <c r="R293" s="27" t="s">
        <v>182</v>
      </c>
      <c r="S293" s="10" t="s">
        <v>80</v>
      </c>
      <c r="T293" s="34">
        <v>0</v>
      </c>
      <c r="U293" s="34">
        <v>0</v>
      </c>
      <c r="V293" s="454">
        <v>0</v>
      </c>
      <c r="W293" s="34">
        <v>0</v>
      </c>
      <c r="X293" s="34">
        <v>0</v>
      </c>
      <c r="Y293" s="511">
        <v>0</v>
      </c>
      <c r="Z293" s="511">
        <v>0</v>
      </c>
      <c r="AA293" s="511">
        <v>0</v>
      </c>
      <c r="AB293" s="511">
        <v>0</v>
      </c>
      <c r="AC293" s="34">
        <v>0</v>
      </c>
      <c r="AD293" s="34">
        <v>0</v>
      </c>
      <c r="AE293" s="34">
        <v>0</v>
      </c>
      <c r="AF293" s="34">
        <v>523.30242999999996</v>
      </c>
      <c r="AG293" s="34">
        <v>523.30242999999996</v>
      </c>
      <c r="AH293" s="34">
        <v>0</v>
      </c>
      <c r="AI293" s="34">
        <v>0</v>
      </c>
      <c r="AJ293" s="34">
        <v>0</v>
      </c>
      <c r="AK293" s="454">
        <v>0</v>
      </c>
      <c r="AL293" s="34">
        <v>0</v>
      </c>
      <c r="AM293" s="34">
        <v>0</v>
      </c>
      <c r="AN293" s="34">
        <v>0</v>
      </c>
      <c r="AO293" s="34">
        <v>0</v>
      </c>
      <c r="AP293" s="45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523.30242999999996</v>
      </c>
      <c r="BK293" s="34">
        <v>523.30242999999996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0</v>
      </c>
      <c r="BR293" s="34">
        <v>0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454">
        <v>523.30242999999996</v>
      </c>
      <c r="BY293" s="34">
        <v>0</v>
      </c>
      <c r="BZ293" s="34">
        <v>0</v>
      </c>
      <c r="CA293" s="27" t="s">
        <v>2964</v>
      </c>
      <c r="CB293" s="27" t="s">
        <v>80</v>
      </c>
      <c r="CC293" s="27" t="s">
        <v>80</v>
      </c>
      <c r="CD293" s="27" t="s">
        <v>80</v>
      </c>
      <c r="CE293" s="27" t="s">
        <v>1975</v>
      </c>
      <c r="CF293" s="27"/>
      <c r="CG293" s="27" t="s">
        <v>2024</v>
      </c>
      <c r="CH293" s="27" t="s">
        <v>2696</v>
      </c>
      <c r="CI293" s="368"/>
      <c r="CJ293" s="368"/>
      <c r="CK293" s="368"/>
      <c r="CL293" s="368"/>
      <c r="CM293" s="368"/>
      <c r="CN293" s="368"/>
      <c r="CO293" s="368"/>
      <c r="CP293" s="368"/>
      <c r="CQ293" s="368"/>
      <c r="CR293" s="368"/>
      <c r="CS293" s="368"/>
      <c r="CT293" s="368"/>
      <c r="CU293" s="368"/>
      <c r="CV293" s="368"/>
      <c r="CW293" s="368"/>
      <c r="CX293" s="368"/>
      <c r="CY293" s="368"/>
      <c r="CZ293" s="368"/>
      <c r="DA293" s="368"/>
      <c r="DB293" s="368"/>
      <c r="DC293" s="368"/>
      <c r="DD293" s="368"/>
      <c r="DE293" s="368"/>
      <c r="DF293" s="368"/>
      <c r="DG293" s="368"/>
      <c r="DH293" s="368"/>
      <c r="DI293" s="368"/>
      <c r="DJ293" s="368"/>
      <c r="DK293" s="368"/>
      <c r="DL293" s="368"/>
      <c r="DM293" s="368"/>
      <c r="DN293" s="368"/>
      <c r="DO293" s="368"/>
      <c r="DP293" s="368"/>
      <c r="DQ293" s="368"/>
      <c r="DR293" s="368"/>
      <c r="DS293" s="368"/>
      <c r="DT293" s="368"/>
      <c r="DU293" s="368"/>
      <c r="DV293" s="368"/>
      <c r="DW293" s="368"/>
      <c r="DX293" s="368"/>
      <c r="DY293" s="368"/>
      <c r="DZ293" s="368"/>
      <c r="EA293" s="368"/>
      <c r="EB293" s="368"/>
      <c r="EC293" s="368"/>
      <c r="ED293" s="368"/>
      <c r="EE293" s="368"/>
      <c r="EF293" s="368"/>
      <c r="EG293" s="368"/>
      <c r="EH293" s="368"/>
      <c r="EI293" s="368"/>
      <c r="EJ293" s="368"/>
      <c r="EK293" s="368"/>
      <c r="EL293" s="368"/>
      <c r="EM293" s="368"/>
      <c r="EN293" s="368"/>
      <c r="EO293" s="368"/>
      <c r="EP293" s="368"/>
      <c r="EQ293" s="368"/>
      <c r="ER293" s="368"/>
      <c r="ES293" s="368"/>
      <c r="ET293" s="368"/>
      <c r="EU293" s="368"/>
      <c r="EV293" s="368"/>
      <c r="EW293" s="368"/>
      <c r="EX293" s="368"/>
      <c r="EY293" s="368"/>
      <c r="EZ293" s="368"/>
      <c r="FA293" s="368"/>
      <c r="FB293" s="368"/>
      <c r="FC293" s="368"/>
      <c r="FD293" s="368"/>
      <c r="FE293" s="368"/>
      <c r="FF293" s="368"/>
      <c r="FG293" s="368"/>
      <c r="FH293" s="368"/>
      <c r="FI293" s="368"/>
      <c r="FJ293" s="368"/>
      <c r="FK293" s="368"/>
      <c r="FL293" s="368"/>
      <c r="FM293" s="368"/>
      <c r="FN293" s="368"/>
      <c r="FO293" s="368"/>
      <c r="FP293" s="368"/>
      <c r="FQ293" s="368"/>
      <c r="FR293" s="368"/>
      <c r="FS293" s="368"/>
      <c r="FT293" s="368"/>
      <c r="FU293" s="368"/>
      <c r="FV293" s="368"/>
      <c r="FW293" s="368"/>
      <c r="FX293" s="368"/>
      <c r="FY293" s="368"/>
      <c r="FZ293" s="368"/>
      <c r="GA293" s="368"/>
      <c r="GB293" s="368"/>
      <c r="GC293" s="368"/>
      <c r="GD293" s="368"/>
      <c r="GE293" s="368"/>
      <c r="GF293" s="368"/>
      <c r="GG293" s="368"/>
      <c r="GH293" s="368"/>
      <c r="GI293" s="368"/>
      <c r="GJ293" s="368"/>
      <c r="GK293" s="368"/>
      <c r="GL293" s="368"/>
      <c r="GM293" s="368"/>
      <c r="GN293" s="368"/>
      <c r="GO293" s="368"/>
      <c r="GP293" s="368"/>
      <c r="GQ293" s="368"/>
      <c r="GR293" s="368"/>
      <c r="GS293" s="368"/>
      <c r="GT293" s="368"/>
      <c r="GU293" s="368"/>
      <c r="GV293" s="368"/>
      <c r="GW293" s="368"/>
      <c r="GX293" s="368"/>
      <c r="GY293" s="368"/>
      <c r="GZ293" s="368"/>
      <c r="HA293" s="368"/>
      <c r="HB293" s="368"/>
      <c r="HC293" s="368"/>
      <c r="HD293" s="368"/>
      <c r="HE293" s="368"/>
      <c r="HF293" s="368"/>
      <c r="HG293" s="368"/>
      <c r="HH293" s="368"/>
      <c r="HI293" s="368"/>
      <c r="HJ293" s="368"/>
      <c r="HK293" s="368"/>
      <c r="HL293" s="368"/>
      <c r="HM293" s="368"/>
      <c r="HN293" s="368"/>
      <c r="HO293" s="368"/>
      <c r="HP293" s="368"/>
      <c r="HQ293" s="368"/>
      <c r="HR293" s="368"/>
      <c r="HS293" s="368"/>
      <c r="HT293" s="368"/>
      <c r="HU293" s="368"/>
      <c r="HV293" s="368"/>
      <c r="HW293" s="368"/>
      <c r="HX293" s="368"/>
      <c r="HY293" s="368"/>
      <c r="HZ293" s="368"/>
      <c r="IA293" s="368"/>
      <c r="IB293" s="368"/>
      <c r="IC293" s="368"/>
      <c r="ID293" s="368"/>
      <c r="IE293" s="368"/>
      <c r="IF293" s="368"/>
      <c r="IG293" s="368"/>
      <c r="IH293" s="368"/>
      <c r="II293" s="368"/>
      <c r="IJ293" s="368"/>
      <c r="IK293" s="368"/>
      <c r="IL293" s="368"/>
      <c r="IM293" s="368"/>
      <c r="IN293" s="368"/>
      <c r="IO293" s="368"/>
      <c r="IP293" s="368"/>
      <c r="IQ293" s="368"/>
      <c r="IR293" s="368"/>
      <c r="IS293" s="368"/>
      <c r="IT293" s="368"/>
      <c r="IU293" s="368"/>
      <c r="IV293" s="368"/>
      <c r="IW293" s="368"/>
      <c r="IX293" s="368"/>
      <c r="IY293" s="368"/>
      <c r="IZ293" s="368"/>
      <c r="JA293" s="368"/>
      <c r="JB293" s="368"/>
      <c r="JC293" s="368"/>
      <c r="JD293" s="368"/>
      <c r="JE293" s="368"/>
      <c r="JF293" s="368"/>
      <c r="JG293" s="368"/>
      <c r="JH293" s="368"/>
      <c r="JI293" s="368"/>
      <c r="JJ293" s="368"/>
      <c r="JK293" s="368"/>
      <c r="JL293" s="368"/>
      <c r="JM293" s="368"/>
      <c r="JN293" s="368"/>
      <c r="JO293" s="368"/>
      <c r="JP293" s="368"/>
      <c r="JQ293" s="368"/>
      <c r="JR293" s="368"/>
      <c r="JS293" s="368"/>
      <c r="JT293" s="368"/>
      <c r="JU293" s="368"/>
      <c r="JV293" s="368"/>
      <c r="JW293" s="368"/>
      <c r="JX293" s="368"/>
      <c r="JY293" s="368"/>
      <c r="JZ293" s="368"/>
      <c r="KA293" s="368"/>
      <c r="KB293" s="368"/>
      <c r="KC293" s="368"/>
      <c r="KD293" s="368"/>
      <c r="KE293" s="368"/>
      <c r="KF293" s="368"/>
      <c r="KG293" s="368"/>
      <c r="KH293" s="368"/>
      <c r="KI293" s="368"/>
      <c r="KJ293" s="368"/>
      <c r="KK293" s="368"/>
    </row>
    <row r="294" spans="1:297" s="355" customFormat="1" ht="126" outlineLevel="1">
      <c r="A294" s="648"/>
      <c r="B294" s="532" t="s">
        <v>3009</v>
      </c>
      <c r="C294" s="27" t="s">
        <v>80</v>
      </c>
      <c r="D294" s="121" t="s">
        <v>3010</v>
      </c>
      <c r="E294" s="121" t="s">
        <v>3011</v>
      </c>
      <c r="F294" s="121">
        <v>48665860</v>
      </c>
      <c r="G294" s="253" t="s">
        <v>80</v>
      </c>
      <c r="H294" s="27" t="s">
        <v>2962</v>
      </c>
      <c r="I294" s="454">
        <v>2142.2186000000002</v>
      </c>
      <c r="J294" s="454">
        <v>2142.2186000000002</v>
      </c>
      <c r="K294" s="34">
        <v>0</v>
      </c>
      <c r="L294" s="11">
        <v>1713.7748759999999</v>
      </c>
      <c r="M294" s="454">
        <v>428.44371999999998</v>
      </c>
      <c r="N294" s="454">
        <v>428.44371999999998</v>
      </c>
      <c r="O294" s="96" t="s">
        <v>2319</v>
      </c>
      <c r="P294" s="27" t="s">
        <v>80</v>
      </c>
      <c r="Q294" s="451">
        <v>46203</v>
      </c>
      <c r="R294" s="27" t="s">
        <v>182</v>
      </c>
      <c r="S294" s="10" t="s">
        <v>80</v>
      </c>
      <c r="T294" s="34">
        <v>0</v>
      </c>
      <c r="U294" s="34">
        <v>0</v>
      </c>
      <c r="V294" s="454">
        <v>0</v>
      </c>
      <c r="W294" s="34">
        <v>0</v>
      </c>
      <c r="X294" s="34">
        <v>0</v>
      </c>
      <c r="Y294" s="511">
        <v>0</v>
      </c>
      <c r="Z294" s="511">
        <v>0</v>
      </c>
      <c r="AA294" s="511">
        <v>0</v>
      </c>
      <c r="AB294" s="511">
        <v>0</v>
      </c>
      <c r="AC294" s="34">
        <v>0</v>
      </c>
      <c r="AD294" s="34">
        <v>0</v>
      </c>
      <c r="AE294" s="34">
        <v>0</v>
      </c>
      <c r="AF294" s="34">
        <v>428.44371899999999</v>
      </c>
      <c r="AG294" s="34">
        <v>428.44371899999999</v>
      </c>
      <c r="AH294" s="34">
        <v>0</v>
      </c>
      <c r="AI294" s="34">
        <v>0</v>
      </c>
      <c r="AJ294" s="34">
        <v>0</v>
      </c>
      <c r="AK294" s="454">
        <v>0</v>
      </c>
      <c r="AL294" s="34">
        <v>0</v>
      </c>
      <c r="AM294" s="34">
        <v>0</v>
      </c>
      <c r="AN294" s="34">
        <v>0</v>
      </c>
      <c r="AO294" s="34">
        <v>0</v>
      </c>
      <c r="AP294" s="45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428.44371899999999</v>
      </c>
      <c r="BF294" s="34">
        <v>428.44371899999999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0</v>
      </c>
      <c r="BR294" s="34">
        <v>0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454">
        <v>428.44371999999998</v>
      </c>
      <c r="BY294" s="34">
        <v>0</v>
      </c>
      <c r="BZ294" s="34">
        <v>0</v>
      </c>
      <c r="CA294" s="27" t="s">
        <v>2964</v>
      </c>
      <c r="CB294" s="27" t="s">
        <v>80</v>
      </c>
      <c r="CC294" s="27" t="s">
        <v>80</v>
      </c>
      <c r="CD294" s="27" t="s">
        <v>80</v>
      </c>
      <c r="CE294" s="27" t="s">
        <v>1975</v>
      </c>
      <c r="CF294" s="27"/>
      <c r="CG294" s="27" t="s">
        <v>2012</v>
      </c>
      <c r="CH294" s="27" t="s">
        <v>2696</v>
      </c>
      <c r="CI294" s="368"/>
      <c r="CJ294" s="368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68"/>
      <c r="EE294" s="368"/>
      <c r="EF294" s="368"/>
      <c r="EG294" s="368"/>
      <c r="EH294" s="368"/>
      <c r="EI294" s="368"/>
      <c r="EJ294" s="368"/>
      <c r="EK294" s="368"/>
      <c r="EL294" s="368"/>
      <c r="EM294" s="368"/>
      <c r="EN294" s="368"/>
      <c r="EO294" s="368"/>
      <c r="EP294" s="368"/>
      <c r="EQ294" s="368"/>
      <c r="ER294" s="368"/>
      <c r="ES294" s="368"/>
      <c r="ET294" s="368"/>
      <c r="EU294" s="368"/>
      <c r="EV294" s="368"/>
      <c r="EW294" s="368"/>
      <c r="EX294" s="368"/>
      <c r="EY294" s="368"/>
      <c r="EZ294" s="368"/>
      <c r="FA294" s="368"/>
      <c r="FB294" s="368"/>
      <c r="FC294" s="368"/>
      <c r="FD294" s="368"/>
      <c r="FE294" s="368"/>
      <c r="FF294" s="368"/>
      <c r="FG294" s="368"/>
      <c r="FH294" s="368"/>
      <c r="FI294" s="368"/>
      <c r="FJ294" s="368"/>
      <c r="FK294" s="368"/>
      <c r="FL294" s="368"/>
      <c r="FM294" s="368"/>
      <c r="FN294" s="368"/>
      <c r="FO294" s="368"/>
      <c r="FP294" s="368"/>
      <c r="FQ294" s="368"/>
      <c r="FR294" s="368"/>
      <c r="FS294" s="368"/>
      <c r="FT294" s="368"/>
      <c r="FU294" s="368"/>
      <c r="FV294" s="368"/>
      <c r="FW294" s="368"/>
      <c r="FX294" s="368"/>
      <c r="FY294" s="368"/>
      <c r="FZ294" s="368"/>
      <c r="GA294" s="368"/>
      <c r="GB294" s="368"/>
      <c r="GC294" s="368"/>
      <c r="GD294" s="368"/>
      <c r="GE294" s="368"/>
      <c r="GF294" s="368"/>
      <c r="GG294" s="368"/>
      <c r="GH294" s="368"/>
      <c r="GI294" s="368"/>
      <c r="GJ294" s="368"/>
      <c r="GK294" s="368"/>
      <c r="GL294" s="368"/>
      <c r="GM294" s="368"/>
      <c r="GN294" s="368"/>
      <c r="GO294" s="368"/>
      <c r="GP294" s="368"/>
      <c r="GQ294" s="368"/>
      <c r="GR294" s="368"/>
      <c r="GS294" s="368"/>
      <c r="GT294" s="368"/>
      <c r="GU294" s="368"/>
      <c r="GV294" s="368"/>
      <c r="GW294" s="368"/>
      <c r="GX294" s="368"/>
      <c r="GY294" s="368"/>
      <c r="GZ294" s="368"/>
      <c r="HA294" s="368"/>
      <c r="HB294" s="368"/>
      <c r="HC294" s="368"/>
      <c r="HD294" s="368"/>
      <c r="HE294" s="368"/>
      <c r="HF294" s="368"/>
      <c r="HG294" s="368"/>
      <c r="HH294" s="368"/>
      <c r="HI294" s="368"/>
      <c r="HJ294" s="368"/>
      <c r="HK294" s="368"/>
      <c r="HL294" s="368"/>
      <c r="HM294" s="368"/>
      <c r="HN294" s="368"/>
      <c r="HO294" s="368"/>
      <c r="HP294" s="368"/>
      <c r="HQ294" s="368"/>
      <c r="HR294" s="368"/>
      <c r="HS294" s="368"/>
      <c r="HT294" s="368"/>
      <c r="HU294" s="368"/>
      <c r="HV294" s="368"/>
      <c r="HW294" s="368"/>
      <c r="HX294" s="368"/>
      <c r="HY294" s="368"/>
      <c r="HZ294" s="368"/>
      <c r="IA294" s="368"/>
      <c r="IB294" s="368"/>
      <c r="IC294" s="368"/>
      <c r="ID294" s="368"/>
      <c r="IE294" s="368"/>
      <c r="IF294" s="368"/>
      <c r="IG294" s="368"/>
      <c r="IH294" s="368"/>
      <c r="II294" s="368"/>
      <c r="IJ294" s="368"/>
      <c r="IK294" s="368"/>
      <c r="IL294" s="368"/>
      <c r="IM294" s="368"/>
      <c r="IN294" s="368"/>
      <c r="IO294" s="368"/>
      <c r="IP294" s="368"/>
      <c r="IQ294" s="368"/>
      <c r="IR294" s="368"/>
      <c r="IS294" s="368"/>
      <c r="IT294" s="368"/>
      <c r="IU294" s="368"/>
      <c r="IV294" s="368"/>
      <c r="IW294" s="368"/>
      <c r="IX294" s="368"/>
      <c r="IY294" s="368"/>
      <c r="IZ294" s="368"/>
      <c r="JA294" s="368"/>
      <c r="JB294" s="368"/>
      <c r="JC294" s="368"/>
      <c r="JD294" s="368"/>
      <c r="JE294" s="368"/>
      <c r="JF294" s="368"/>
      <c r="JG294" s="368"/>
      <c r="JH294" s="368"/>
      <c r="JI294" s="368"/>
      <c r="JJ294" s="368"/>
      <c r="JK294" s="368"/>
      <c r="JL294" s="368"/>
      <c r="JM294" s="368"/>
      <c r="JN294" s="368"/>
      <c r="JO294" s="368"/>
      <c r="JP294" s="368"/>
      <c r="JQ294" s="368"/>
      <c r="JR294" s="368"/>
      <c r="JS294" s="368"/>
      <c r="JT294" s="368"/>
      <c r="JU294" s="368"/>
      <c r="JV294" s="368"/>
      <c r="JW294" s="368"/>
      <c r="JX294" s="368"/>
      <c r="JY294" s="368"/>
      <c r="JZ294" s="368"/>
      <c r="KA294" s="368"/>
      <c r="KB294" s="368"/>
      <c r="KC294" s="368"/>
      <c r="KD294" s="368"/>
      <c r="KE294" s="368"/>
      <c r="KF294" s="368"/>
      <c r="KG294" s="368"/>
      <c r="KH294" s="368"/>
      <c r="KI294" s="368"/>
      <c r="KJ294" s="368"/>
      <c r="KK294" s="368"/>
    </row>
    <row r="295" spans="1:297" s="355" customFormat="1" ht="72" outlineLevel="1">
      <c r="A295" s="648"/>
      <c r="B295" s="532" t="s">
        <v>3012</v>
      </c>
      <c r="C295" s="27" t="s">
        <v>80</v>
      </c>
      <c r="D295" s="121" t="s">
        <v>2712</v>
      </c>
      <c r="E295" s="121" t="s">
        <v>2713</v>
      </c>
      <c r="F295" s="121">
        <v>61664553</v>
      </c>
      <c r="G295" s="253" t="s">
        <v>80</v>
      </c>
      <c r="H295" s="27" t="s">
        <v>2962</v>
      </c>
      <c r="I295" s="454">
        <v>2234.3420000000001</v>
      </c>
      <c r="J295" s="454">
        <v>2234.3420000000001</v>
      </c>
      <c r="K295" s="34">
        <v>0</v>
      </c>
      <c r="L295" s="11">
        <v>1787.4739999999999</v>
      </c>
      <c r="M295" s="454">
        <v>446.86799999999999</v>
      </c>
      <c r="N295" s="454">
        <v>446.86799999999999</v>
      </c>
      <c r="O295" s="96" t="s">
        <v>2997</v>
      </c>
      <c r="P295" s="27" t="s">
        <v>80</v>
      </c>
      <c r="Q295" s="451">
        <v>46081</v>
      </c>
      <c r="R295" s="27" t="s">
        <v>182</v>
      </c>
      <c r="S295" s="10" t="s">
        <v>80</v>
      </c>
      <c r="T295" s="34">
        <v>0</v>
      </c>
      <c r="U295" s="34">
        <v>0</v>
      </c>
      <c r="V295" s="454">
        <v>0</v>
      </c>
      <c r="W295" s="34">
        <v>0</v>
      </c>
      <c r="X295" s="34">
        <v>0</v>
      </c>
      <c r="Y295" s="511">
        <v>0</v>
      </c>
      <c r="Z295" s="511">
        <v>0</v>
      </c>
      <c r="AA295" s="511">
        <v>0</v>
      </c>
      <c r="AB295" s="511">
        <v>0</v>
      </c>
      <c r="AC295" s="34">
        <v>0</v>
      </c>
      <c r="AD295" s="34">
        <v>0</v>
      </c>
      <c r="AE295" s="34">
        <v>0</v>
      </c>
      <c r="AF295" s="34">
        <v>446.86799999999999</v>
      </c>
      <c r="AG295" s="34">
        <v>446.86799999999999</v>
      </c>
      <c r="AH295" s="34">
        <v>0</v>
      </c>
      <c r="AI295" s="34">
        <v>0</v>
      </c>
      <c r="AJ295" s="34">
        <v>0</v>
      </c>
      <c r="AK295" s="454">
        <v>0</v>
      </c>
      <c r="AL295" s="34">
        <v>0</v>
      </c>
      <c r="AM295" s="34">
        <v>0</v>
      </c>
      <c r="AN295" s="34">
        <v>0</v>
      </c>
      <c r="AO295" s="34">
        <v>0</v>
      </c>
      <c r="AP295" s="45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446.86799999999999</v>
      </c>
      <c r="BF295" s="34">
        <v>446.86799999999999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454">
        <v>446.86799999999999</v>
      </c>
      <c r="BY295" s="34">
        <v>0</v>
      </c>
      <c r="BZ295" s="34">
        <v>0</v>
      </c>
      <c r="CA295" s="27" t="s">
        <v>2964</v>
      </c>
      <c r="CB295" s="27" t="s">
        <v>80</v>
      </c>
      <c r="CC295" s="27" t="s">
        <v>80</v>
      </c>
      <c r="CD295" s="27" t="s">
        <v>80</v>
      </c>
      <c r="CE295" s="27" t="s">
        <v>1975</v>
      </c>
      <c r="CF295" s="27"/>
      <c r="CG295" s="27" t="s">
        <v>2021</v>
      </c>
      <c r="CH295" s="27" t="s">
        <v>2696</v>
      </c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8"/>
      <c r="DE295" s="368"/>
      <c r="DF295" s="368"/>
      <c r="DG295" s="368"/>
      <c r="DH295" s="368"/>
      <c r="DI295" s="368"/>
      <c r="DJ295" s="368"/>
      <c r="DK295" s="368"/>
      <c r="DL295" s="368"/>
      <c r="DM295" s="368"/>
      <c r="DN295" s="368"/>
      <c r="DO295" s="368"/>
      <c r="DP295" s="368"/>
      <c r="DQ295" s="368"/>
      <c r="DR295" s="368"/>
      <c r="DS295" s="368"/>
      <c r="DT295" s="368"/>
      <c r="DU295" s="368"/>
      <c r="DV295" s="368"/>
      <c r="DW295" s="368"/>
      <c r="DX295" s="368"/>
      <c r="DY295" s="368"/>
      <c r="DZ295" s="368"/>
      <c r="EA295" s="368"/>
      <c r="EB295" s="368"/>
      <c r="EC295" s="368"/>
      <c r="ED295" s="368"/>
      <c r="EE295" s="368"/>
      <c r="EF295" s="368"/>
      <c r="EG295" s="368"/>
      <c r="EH295" s="368"/>
      <c r="EI295" s="368"/>
      <c r="EJ295" s="368"/>
      <c r="EK295" s="368"/>
      <c r="EL295" s="368"/>
      <c r="EM295" s="368"/>
      <c r="EN295" s="368"/>
      <c r="EO295" s="368"/>
      <c r="EP295" s="368"/>
      <c r="EQ295" s="368"/>
      <c r="ER295" s="368"/>
      <c r="ES295" s="368"/>
      <c r="ET295" s="368"/>
      <c r="EU295" s="368"/>
      <c r="EV295" s="368"/>
      <c r="EW295" s="368"/>
      <c r="EX295" s="368"/>
      <c r="EY295" s="368"/>
      <c r="EZ295" s="368"/>
      <c r="FA295" s="368"/>
      <c r="FB295" s="368"/>
      <c r="FC295" s="368"/>
      <c r="FD295" s="368"/>
      <c r="FE295" s="368"/>
      <c r="FF295" s="368"/>
      <c r="FG295" s="368"/>
      <c r="FH295" s="368"/>
      <c r="FI295" s="368"/>
      <c r="FJ295" s="368"/>
      <c r="FK295" s="368"/>
      <c r="FL295" s="368"/>
      <c r="FM295" s="368"/>
      <c r="FN295" s="368"/>
      <c r="FO295" s="368"/>
      <c r="FP295" s="368"/>
      <c r="FQ295" s="368"/>
      <c r="FR295" s="368"/>
      <c r="FS295" s="368"/>
      <c r="FT295" s="368"/>
      <c r="FU295" s="368"/>
      <c r="FV295" s="368"/>
      <c r="FW295" s="368"/>
      <c r="FX295" s="368"/>
      <c r="FY295" s="368"/>
      <c r="FZ295" s="368"/>
      <c r="GA295" s="368"/>
      <c r="GB295" s="368"/>
      <c r="GC295" s="368"/>
      <c r="GD295" s="368"/>
      <c r="GE295" s="368"/>
      <c r="GF295" s="368"/>
      <c r="GG295" s="368"/>
      <c r="GH295" s="368"/>
      <c r="GI295" s="368"/>
      <c r="GJ295" s="368"/>
      <c r="GK295" s="368"/>
      <c r="GL295" s="368"/>
      <c r="GM295" s="368"/>
      <c r="GN295" s="368"/>
      <c r="GO295" s="368"/>
      <c r="GP295" s="368"/>
      <c r="GQ295" s="368"/>
      <c r="GR295" s="368"/>
      <c r="GS295" s="368"/>
      <c r="GT295" s="368"/>
      <c r="GU295" s="368"/>
      <c r="GV295" s="368"/>
      <c r="GW295" s="368"/>
      <c r="GX295" s="368"/>
      <c r="GY295" s="368"/>
      <c r="GZ295" s="368"/>
      <c r="HA295" s="368"/>
      <c r="HB295" s="368"/>
      <c r="HC295" s="368"/>
      <c r="HD295" s="368"/>
      <c r="HE295" s="368"/>
      <c r="HF295" s="368"/>
      <c r="HG295" s="368"/>
      <c r="HH295" s="368"/>
      <c r="HI295" s="368"/>
      <c r="HJ295" s="368"/>
      <c r="HK295" s="368"/>
      <c r="HL295" s="368"/>
      <c r="HM295" s="368"/>
      <c r="HN295" s="368"/>
      <c r="HO295" s="368"/>
      <c r="HP295" s="368"/>
      <c r="HQ295" s="368"/>
      <c r="HR295" s="368"/>
      <c r="HS295" s="368"/>
      <c r="HT295" s="368"/>
      <c r="HU295" s="368"/>
      <c r="HV295" s="368"/>
      <c r="HW295" s="368"/>
      <c r="HX295" s="368"/>
      <c r="HY295" s="368"/>
      <c r="HZ295" s="368"/>
      <c r="IA295" s="368"/>
      <c r="IB295" s="368"/>
      <c r="IC295" s="368"/>
      <c r="ID295" s="368"/>
      <c r="IE295" s="368"/>
      <c r="IF295" s="368"/>
      <c r="IG295" s="368"/>
      <c r="IH295" s="368"/>
      <c r="II295" s="368"/>
      <c r="IJ295" s="368"/>
      <c r="IK295" s="368"/>
      <c r="IL295" s="368"/>
      <c r="IM295" s="368"/>
      <c r="IN295" s="368"/>
      <c r="IO295" s="368"/>
      <c r="IP295" s="368"/>
      <c r="IQ295" s="368"/>
      <c r="IR295" s="368"/>
      <c r="IS295" s="368"/>
      <c r="IT295" s="368"/>
      <c r="IU295" s="368"/>
      <c r="IV295" s="368"/>
      <c r="IW295" s="368"/>
      <c r="IX295" s="368"/>
      <c r="IY295" s="368"/>
      <c r="IZ295" s="368"/>
      <c r="JA295" s="368"/>
      <c r="JB295" s="368"/>
      <c r="JC295" s="368"/>
      <c r="JD295" s="368"/>
      <c r="JE295" s="368"/>
      <c r="JF295" s="368"/>
      <c r="JG295" s="368"/>
      <c r="JH295" s="368"/>
      <c r="JI295" s="368"/>
      <c r="JJ295" s="368"/>
      <c r="JK295" s="368"/>
      <c r="JL295" s="368"/>
      <c r="JM295" s="368"/>
      <c r="JN295" s="368"/>
      <c r="JO295" s="368"/>
      <c r="JP295" s="368"/>
      <c r="JQ295" s="368"/>
      <c r="JR295" s="368"/>
      <c r="JS295" s="368"/>
      <c r="JT295" s="368"/>
      <c r="JU295" s="368"/>
      <c r="JV295" s="368"/>
      <c r="JW295" s="368"/>
      <c r="JX295" s="368"/>
      <c r="JY295" s="368"/>
      <c r="JZ295" s="368"/>
      <c r="KA295" s="368"/>
      <c r="KB295" s="368"/>
      <c r="KC295" s="368"/>
      <c r="KD295" s="368"/>
      <c r="KE295" s="368"/>
      <c r="KF295" s="368"/>
      <c r="KG295" s="368"/>
      <c r="KH295" s="368"/>
      <c r="KI295" s="368"/>
      <c r="KJ295" s="368"/>
      <c r="KK295" s="368"/>
    </row>
    <row r="296" spans="1:297" s="355" customFormat="1" ht="72" outlineLevel="1">
      <c r="A296" s="648"/>
      <c r="B296" s="535" t="s">
        <v>3013</v>
      </c>
      <c r="C296" s="67" t="s">
        <v>80</v>
      </c>
      <c r="D296" s="144" t="s">
        <v>3014</v>
      </c>
      <c r="E296" s="144" t="s">
        <v>3015</v>
      </c>
      <c r="F296" s="144">
        <v>663565</v>
      </c>
      <c r="G296" s="516" t="s">
        <v>80</v>
      </c>
      <c r="H296" s="67" t="s">
        <v>2962</v>
      </c>
      <c r="I296" s="524">
        <v>789.68276000000003</v>
      </c>
      <c r="J296" s="524">
        <v>789.68276000000003</v>
      </c>
      <c r="K296" s="19">
        <v>0</v>
      </c>
      <c r="L296" s="202">
        <v>621.34621000000004</v>
      </c>
      <c r="M296" s="524">
        <v>155.33654999999999</v>
      </c>
      <c r="N296" s="524">
        <v>155.33654999999999</v>
      </c>
      <c r="O296" s="145" t="s">
        <v>2972</v>
      </c>
      <c r="P296" s="67" t="s">
        <v>80</v>
      </c>
      <c r="Q296" s="518">
        <v>46053</v>
      </c>
      <c r="R296" s="67" t="s">
        <v>496</v>
      </c>
      <c r="S296" s="18" t="s">
        <v>80</v>
      </c>
      <c r="T296" s="19">
        <v>0</v>
      </c>
      <c r="U296" s="19">
        <v>0</v>
      </c>
      <c r="V296" s="524">
        <v>0</v>
      </c>
      <c r="W296" s="19">
        <v>0</v>
      </c>
      <c r="X296" s="19">
        <v>0</v>
      </c>
      <c r="Y296" s="519">
        <v>0</v>
      </c>
      <c r="Z296" s="519">
        <v>0</v>
      </c>
      <c r="AA296" s="519">
        <v>0</v>
      </c>
      <c r="AB296" s="519">
        <v>0</v>
      </c>
      <c r="AC296" s="19">
        <v>0</v>
      </c>
      <c r="AD296" s="19">
        <v>0</v>
      </c>
      <c r="AE296" s="19">
        <v>0</v>
      </c>
      <c r="AF296" s="19">
        <v>155.33654999999999</v>
      </c>
      <c r="AG296" s="19">
        <v>155.33654999999999</v>
      </c>
      <c r="AH296" s="19">
        <v>0</v>
      </c>
      <c r="AI296" s="19">
        <v>0</v>
      </c>
      <c r="AJ296" s="19">
        <v>0</v>
      </c>
      <c r="AK296" s="524">
        <v>0</v>
      </c>
      <c r="AL296" s="19">
        <v>0</v>
      </c>
      <c r="AM296" s="19">
        <v>0</v>
      </c>
      <c r="AN296" s="19">
        <v>0</v>
      </c>
      <c r="AO296" s="19">
        <v>0</v>
      </c>
      <c r="AP296" s="524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0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155.33654999999999</v>
      </c>
      <c r="BF296" s="19">
        <v>155.33654999999999</v>
      </c>
      <c r="BG296" s="19">
        <v>0</v>
      </c>
      <c r="BH296" s="19">
        <v>0</v>
      </c>
      <c r="BI296" s="19">
        <v>0</v>
      </c>
      <c r="BJ296" s="19">
        <v>0</v>
      </c>
      <c r="BK296" s="19">
        <v>0</v>
      </c>
      <c r="BL296" s="19">
        <v>0</v>
      </c>
      <c r="BM296" s="19">
        <v>0</v>
      </c>
      <c r="BN296" s="19">
        <v>0</v>
      </c>
      <c r="BO296" s="19">
        <v>0</v>
      </c>
      <c r="BP296" s="19">
        <v>0</v>
      </c>
      <c r="BQ296" s="19">
        <v>0</v>
      </c>
      <c r="BR296" s="19">
        <v>0</v>
      </c>
      <c r="BS296" s="19">
        <v>0</v>
      </c>
      <c r="BT296" s="19">
        <v>0</v>
      </c>
      <c r="BU296" s="19">
        <v>0</v>
      </c>
      <c r="BV296" s="19">
        <v>0</v>
      </c>
      <c r="BW296" s="19">
        <v>0</v>
      </c>
      <c r="BX296" s="524">
        <v>155.33654999999999</v>
      </c>
      <c r="BY296" s="19">
        <v>0</v>
      </c>
      <c r="BZ296" s="19">
        <v>0</v>
      </c>
      <c r="CA296" s="67" t="s">
        <v>2964</v>
      </c>
      <c r="CB296" s="67" t="s">
        <v>3093</v>
      </c>
      <c r="CC296" s="27" t="s">
        <v>80</v>
      </c>
      <c r="CD296" s="27" t="s">
        <v>80</v>
      </c>
      <c r="CE296" s="27" t="s">
        <v>1975</v>
      </c>
      <c r="CF296" s="27"/>
      <c r="CG296" s="27" t="s">
        <v>2016</v>
      </c>
      <c r="CH296" s="27" t="s">
        <v>2696</v>
      </c>
      <c r="CI296" s="368"/>
      <c r="CJ296" s="368"/>
      <c r="CK296" s="368"/>
      <c r="CL296" s="368"/>
      <c r="CM296" s="368"/>
      <c r="CN296" s="368"/>
      <c r="CO296" s="368"/>
      <c r="CP296" s="368"/>
      <c r="CQ296" s="368"/>
      <c r="CR296" s="368"/>
      <c r="CS296" s="368"/>
      <c r="CT296" s="368"/>
      <c r="CU296" s="368"/>
      <c r="CV296" s="368"/>
      <c r="CW296" s="368"/>
      <c r="CX296" s="368"/>
      <c r="CY296" s="368"/>
      <c r="CZ296" s="368"/>
      <c r="DA296" s="368"/>
      <c r="DB296" s="368"/>
      <c r="DC296" s="368"/>
      <c r="DD296" s="368"/>
      <c r="DE296" s="368"/>
      <c r="DF296" s="368"/>
      <c r="DG296" s="368"/>
      <c r="DH296" s="368"/>
      <c r="DI296" s="368"/>
      <c r="DJ296" s="368"/>
      <c r="DK296" s="368"/>
      <c r="DL296" s="368"/>
      <c r="DM296" s="368"/>
      <c r="DN296" s="368"/>
      <c r="DO296" s="368"/>
      <c r="DP296" s="368"/>
      <c r="DQ296" s="368"/>
      <c r="DR296" s="368"/>
      <c r="DS296" s="368"/>
      <c r="DT296" s="368"/>
      <c r="DU296" s="368"/>
      <c r="DV296" s="368"/>
      <c r="DW296" s="368"/>
      <c r="DX296" s="368"/>
      <c r="DY296" s="368"/>
      <c r="DZ296" s="368"/>
      <c r="EA296" s="368"/>
      <c r="EB296" s="368"/>
      <c r="EC296" s="368"/>
      <c r="ED296" s="368"/>
      <c r="EE296" s="368"/>
      <c r="EF296" s="368"/>
      <c r="EG296" s="368"/>
      <c r="EH296" s="368"/>
      <c r="EI296" s="368"/>
      <c r="EJ296" s="368"/>
      <c r="EK296" s="368"/>
      <c r="EL296" s="368"/>
      <c r="EM296" s="368"/>
      <c r="EN296" s="368"/>
      <c r="EO296" s="368"/>
      <c r="EP296" s="368"/>
      <c r="EQ296" s="368"/>
      <c r="ER296" s="368"/>
      <c r="ES296" s="368"/>
      <c r="ET296" s="368"/>
      <c r="EU296" s="368"/>
      <c r="EV296" s="368"/>
      <c r="EW296" s="368"/>
      <c r="EX296" s="368"/>
      <c r="EY296" s="368"/>
      <c r="EZ296" s="368"/>
      <c r="FA296" s="368"/>
      <c r="FB296" s="368"/>
      <c r="FC296" s="368"/>
      <c r="FD296" s="368"/>
      <c r="FE296" s="368"/>
      <c r="FF296" s="368"/>
      <c r="FG296" s="368"/>
      <c r="FH296" s="368"/>
      <c r="FI296" s="368"/>
      <c r="FJ296" s="368"/>
      <c r="FK296" s="368"/>
      <c r="FL296" s="368"/>
      <c r="FM296" s="368"/>
      <c r="FN296" s="368"/>
      <c r="FO296" s="368"/>
      <c r="FP296" s="368"/>
      <c r="FQ296" s="368"/>
      <c r="FR296" s="368"/>
      <c r="FS296" s="368"/>
      <c r="FT296" s="368"/>
      <c r="FU296" s="368"/>
      <c r="FV296" s="368"/>
      <c r="FW296" s="368"/>
      <c r="FX296" s="368"/>
      <c r="FY296" s="368"/>
      <c r="FZ296" s="368"/>
      <c r="GA296" s="368"/>
      <c r="GB296" s="368"/>
      <c r="GC296" s="368"/>
      <c r="GD296" s="368"/>
      <c r="GE296" s="368"/>
      <c r="GF296" s="368"/>
      <c r="GG296" s="368"/>
      <c r="GH296" s="368"/>
      <c r="GI296" s="368"/>
      <c r="GJ296" s="368"/>
      <c r="GK296" s="368"/>
      <c r="GL296" s="368"/>
      <c r="GM296" s="368"/>
      <c r="GN296" s="368"/>
      <c r="GO296" s="368"/>
      <c r="GP296" s="368"/>
      <c r="GQ296" s="368"/>
      <c r="GR296" s="368"/>
      <c r="GS296" s="368"/>
      <c r="GT296" s="368"/>
      <c r="GU296" s="368"/>
      <c r="GV296" s="368"/>
      <c r="GW296" s="368"/>
      <c r="GX296" s="368"/>
      <c r="GY296" s="368"/>
      <c r="GZ296" s="368"/>
      <c r="HA296" s="368"/>
      <c r="HB296" s="368"/>
      <c r="HC296" s="368"/>
      <c r="HD296" s="368"/>
      <c r="HE296" s="368"/>
      <c r="HF296" s="368"/>
      <c r="HG296" s="368"/>
      <c r="HH296" s="368"/>
      <c r="HI296" s="368"/>
      <c r="HJ296" s="368"/>
      <c r="HK296" s="368"/>
      <c r="HL296" s="368"/>
      <c r="HM296" s="368"/>
      <c r="HN296" s="368"/>
      <c r="HO296" s="368"/>
      <c r="HP296" s="368"/>
      <c r="HQ296" s="368"/>
      <c r="HR296" s="368"/>
      <c r="HS296" s="368"/>
      <c r="HT296" s="368"/>
      <c r="HU296" s="368"/>
      <c r="HV296" s="368"/>
      <c r="HW296" s="368"/>
      <c r="HX296" s="368"/>
      <c r="HY296" s="368"/>
      <c r="HZ296" s="368"/>
      <c r="IA296" s="368"/>
      <c r="IB296" s="368"/>
      <c r="IC296" s="368"/>
      <c r="ID296" s="368"/>
      <c r="IE296" s="368"/>
      <c r="IF296" s="368"/>
      <c r="IG296" s="368"/>
      <c r="IH296" s="368"/>
      <c r="II296" s="368"/>
      <c r="IJ296" s="368"/>
      <c r="IK296" s="368"/>
      <c r="IL296" s="368"/>
      <c r="IM296" s="368"/>
      <c r="IN296" s="368"/>
      <c r="IO296" s="368"/>
      <c r="IP296" s="368"/>
      <c r="IQ296" s="368"/>
      <c r="IR296" s="368"/>
      <c r="IS296" s="368"/>
      <c r="IT296" s="368"/>
      <c r="IU296" s="368"/>
      <c r="IV296" s="368"/>
      <c r="IW296" s="368"/>
      <c r="IX296" s="368"/>
      <c r="IY296" s="368"/>
      <c r="IZ296" s="368"/>
      <c r="JA296" s="368"/>
      <c r="JB296" s="368"/>
      <c r="JC296" s="368"/>
      <c r="JD296" s="368"/>
      <c r="JE296" s="368"/>
      <c r="JF296" s="368"/>
      <c r="JG296" s="368"/>
      <c r="JH296" s="368"/>
      <c r="JI296" s="368"/>
      <c r="JJ296" s="368"/>
      <c r="JK296" s="368"/>
      <c r="JL296" s="368"/>
      <c r="JM296" s="368"/>
      <c r="JN296" s="368"/>
      <c r="JO296" s="368"/>
      <c r="JP296" s="368"/>
      <c r="JQ296" s="368"/>
      <c r="JR296" s="368"/>
      <c r="JS296" s="368"/>
      <c r="JT296" s="368"/>
      <c r="JU296" s="368"/>
      <c r="JV296" s="368"/>
      <c r="JW296" s="368"/>
      <c r="JX296" s="368"/>
      <c r="JY296" s="368"/>
      <c r="JZ296" s="368"/>
      <c r="KA296" s="368"/>
      <c r="KB296" s="368"/>
      <c r="KC296" s="368"/>
      <c r="KD296" s="368"/>
      <c r="KE296" s="368"/>
      <c r="KF296" s="368"/>
      <c r="KG296" s="368"/>
      <c r="KH296" s="368"/>
      <c r="KI296" s="368"/>
      <c r="KJ296" s="368"/>
      <c r="KK296" s="368"/>
    </row>
    <row r="297" spans="1:297" s="355" customFormat="1" ht="93" outlineLevel="1">
      <c r="A297" s="648"/>
      <c r="B297" s="532" t="s">
        <v>3016</v>
      </c>
      <c r="C297" s="27" t="s">
        <v>80</v>
      </c>
      <c r="D297" s="121" t="s">
        <v>108</v>
      </c>
      <c r="E297" s="121" t="s">
        <v>3017</v>
      </c>
      <c r="F297" s="121">
        <v>49797999</v>
      </c>
      <c r="G297" s="253" t="s">
        <v>80</v>
      </c>
      <c r="H297" s="27" t="s">
        <v>2962</v>
      </c>
      <c r="I297" s="454">
        <v>1215.9675400000001</v>
      </c>
      <c r="J297" s="454">
        <v>1215.9675400000001</v>
      </c>
      <c r="K297" s="34">
        <v>0</v>
      </c>
      <c r="L297" s="11">
        <v>972.77403200000003</v>
      </c>
      <c r="M297" s="454">
        <v>243.19350800000001</v>
      </c>
      <c r="N297" s="454">
        <v>243.19350800000001</v>
      </c>
      <c r="O297" s="96" t="s">
        <v>2963</v>
      </c>
      <c r="P297" s="27" t="s">
        <v>80</v>
      </c>
      <c r="Q297" s="451">
        <v>45900</v>
      </c>
      <c r="R297" s="27" t="s">
        <v>182</v>
      </c>
      <c r="S297" s="10" t="s">
        <v>80</v>
      </c>
      <c r="T297" s="34">
        <v>0</v>
      </c>
      <c r="U297" s="34">
        <v>0</v>
      </c>
      <c r="V297" s="454">
        <v>0</v>
      </c>
      <c r="W297" s="34">
        <v>0</v>
      </c>
      <c r="X297" s="34">
        <v>0</v>
      </c>
      <c r="Y297" s="511">
        <v>0</v>
      </c>
      <c r="Z297" s="511">
        <v>0</v>
      </c>
      <c r="AA297" s="511">
        <v>243.19350800000001</v>
      </c>
      <c r="AB297" s="511">
        <v>243.19350800000001</v>
      </c>
      <c r="AC297" s="34">
        <v>0</v>
      </c>
      <c r="AD297" s="34">
        <v>0</v>
      </c>
      <c r="AE297" s="34">
        <v>0</v>
      </c>
      <c r="AF297" s="34">
        <v>0</v>
      </c>
      <c r="AG297" s="34">
        <v>0</v>
      </c>
      <c r="AH297" s="34">
        <v>0</v>
      </c>
      <c r="AI297" s="34">
        <v>0</v>
      </c>
      <c r="AJ297" s="34">
        <v>0</v>
      </c>
      <c r="AK297" s="454">
        <v>0</v>
      </c>
      <c r="AL297" s="34">
        <v>0</v>
      </c>
      <c r="AM297" s="34">
        <v>0</v>
      </c>
      <c r="AN297" s="34">
        <v>0</v>
      </c>
      <c r="AO297" s="34">
        <v>0</v>
      </c>
      <c r="AP297" s="45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  <c r="AY297" s="34">
        <v>0</v>
      </c>
      <c r="AZ297" s="34">
        <v>243.19350800000001</v>
      </c>
      <c r="BA297" s="34">
        <v>243.19350800000001</v>
      </c>
      <c r="BB297" s="34">
        <v>0</v>
      </c>
      <c r="BC297" s="34">
        <v>0</v>
      </c>
      <c r="BD297" s="34">
        <v>0</v>
      </c>
      <c r="BE297" s="34">
        <v>0</v>
      </c>
      <c r="BF297" s="34">
        <v>0</v>
      </c>
      <c r="BG297" s="34">
        <v>0</v>
      </c>
      <c r="BH297" s="34">
        <v>0</v>
      </c>
      <c r="BI297" s="34">
        <v>0</v>
      </c>
      <c r="BJ297" s="34">
        <v>0</v>
      </c>
      <c r="BK297" s="34">
        <v>0</v>
      </c>
      <c r="BL297" s="34">
        <v>0</v>
      </c>
      <c r="BM297" s="34">
        <v>0</v>
      </c>
      <c r="BN297" s="34">
        <v>0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4">
        <v>0</v>
      </c>
      <c r="BU297" s="34">
        <v>0</v>
      </c>
      <c r="BV297" s="34">
        <v>0</v>
      </c>
      <c r="BW297" s="34">
        <v>0</v>
      </c>
      <c r="BX297" s="454">
        <v>243.19350800000001</v>
      </c>
      <c r="BY297" s="34">
        <v>0</v>
      </c>
      <c r="BZ297" s="34">
        <v>0</v>
      </c>
      <c r="CA297" s="27" t="s">
        <v>2964</v>
      </c>
      <c r="CB297" s="27" t="s">
        <v>80</v>
      </c>
      <c r="CC297" s="27" t="s">
        <v>80</v>
      </c>
      <c r="CD297" s="27" t="s">
        <v>80</v>
      </c>
      <c r="CE297" s="27" t="s">
        <v>1975</v>
      </c>
      <c r="CF297" s="27"/>
      <c r="CG297" s="27" t="s">
        <v>2038</v>
      </c>
      <c r="CH297" s="27" t="s">
        <v>2696</v>
      </c>
      <c r="CI297" s="368"/>
      <c r="CJ297" s="368"/>
      <c r="CK297" s="368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  <c r="DZ297" s="368"/>
      <c r="EA297" s="368"/>
      <c r="EB297" s="368"/>
      <c r="EC297" s="368"/>
      <c r="ED297" s="368"/>
      <c r="EE297" s="368"/>
      <c r="EF297" s="368"/>
      <c r="EG297" s="368"/>
      <c r="EH297" s="368"/>
      <c r="EI297" s="368"/>
      <c r="EJ297" s="368"/>
      <c r="EK297" s="368"/>
      <c r="EL297" s="368"/>
      <c r="EM297" s="368"/>
      <c r="EN297" s="368"/>
      <c r="EO297" s="368"/>
      <c r="EP297" s="368"/>
      <c r="EQ297" s="368"/>
      <c r="ER297" s="368"/>
      <c r="ES297" s="368"/>
      <c r="ET297" s="368"/>
      <c r="EU297" s="368"/>
      <c r="EV297" s="368"/>
      <c r="EW297" s="368"/>
      <c r="EX297" s="368"/>
      <c r="EY297" s="368"/>
      <c r="EZ297" s="368"/>
      <c r="FA297" s="368"/>
      <c r="FB297" s="368"/>
      <c r="FC297" s="368"/>
      <c r="FD297" s="368"/>
      <c r="FE297" s="368"/>
      <c r="FF297" s="368"/>
      <c r="FG297" s="368"/>
      <c r="FH297" s="368"/>
      <c r="FI297" s="368"/>
      <c r="FJ297" s="368"/>
      <c r="FK297" s="368"/>
      <c r="FL297" s="368"/>
      <c r="FM297" s="368"/>
      <c r="FN297" s="368"/>
      <c r="FO297" s="368"/>
      <c r="FP297" s="368"/>
      <c r="FQ297" s="368"/>
      <c r="FR297" s="368"/>
      <c r="FS297" s="368"/>
      <c r="FT297" s="368"/>
      <c r="FU297" s="368"/>
      <c r="FV297" s="368"/>
      <c r="FW297" s="368"/>
      <c r="FX297" s="368"/>
      <c r="FY297" s="368"/>
      <c r="FZ297" s="368"/>
      <c r="GA297" s="368"/>
      <c r="GB297" s="368"/>
      <c r="GC297" s="368"/>
      <c r="GD297" s="368"/>
      <c r="GE297" s="368"/>
      <c r="GF297" s="368"/>
      <c r="GG297" s="368"/>
      <c r="GH297" s="368"/>
      <c r="GI297" s="368"/>
      <c r="GJ297" s="368"/>
      <c r="GK297" s="368"/>
      <c r="GL297" s="368"/>
      <c r="GM297" s="368"/>
      <c r="GN297" s="368"/>
      <c r="GO297" s="368"/>
      <c r="GP297" s="368"/>
      <c r="GQ297" s="368"/>
      <c r="GR297" s="368"/>
      <c r="GS297" s="368"/>
      <c r="GT297" s="368"/>
      <c r="GU297" s="368"/>
      <c r="GV297" s="368"/>
      <c r="GW297" s="368"/>
      <c r="GX297" s="368"/>
      <c r="GY297" s="368"/>
      <c r="GZ297" s="368"/>
      <c r="HA297" s="368"/>
      <c r="HB297" s="368"/>
      <c r="HC297" s="368"/>
      <c r="HD297" s="368"/>
      <c r="HE297" s="368"/>
      <c r="HF297" s="368"/>
      <c r="HG297" s="368"/>
      <c r="HH297" s="368"/>
      <c r="HI297" s="368"/>
      <c r="HJ297" s="368"/>
      <c r="HK297" s="368"/>
      <c r="HL297" s="368"/>
      <c r="HM297" s="368"/>
      <c r="HN297" s="368"/>
      <c r="HO297" s="368"/>
      <c r="HP297" s="368"/>
      <c r="HQ297" s="368"/>
      <c r="HR297" s="368"/>
      <c r="HS297" s="368"/>
      <c r="HT297" s="368"/>
      <c r="HU297" s="368"/>
      <c r="HV297" s="368"/>
      <c r="HW297" s="368"/>
      <c r="HX297" s="368"/>
      <c r="HY297" s="368"/>
      <c r="HZ297" s="368"/>
      <c r="IA297" s="368"/>
      <c r="IB297" s="368"/>
      <c r="IC297" s="368"/>
      <c r="ID297" s="368"/>
      <c r="IE297" s="368"/>
      <c r="IF297" s="368"/>
      <c r="IG297" s="368"/>
      <c r="IH297" s="368"/>
      <c r="II297" s="368"/>
      <c r="IJ297" s="368"/>
      <c r="IK297" s="368"/>
      <c r="IL297" s="368"/>
      <c r="IM297" s="368"/>
      <c r="IN297" s="368"/>
      <c r="IO297" s="368"/>
      <c r="IP297" s="368"/>
      <c r="IQ297" s="368"/>
      <c r="IR297" s="368"/>
      <c r="IS297" s="368"/>
      <c r="IT297" s="368"/>
      <c r="IU297" s="368"/>
      <c r="IV297" s="368"/>
      <c r="IW297" s="368"/>
      <c r="IX297" s="368"/>
      <c r="IY297" s="368"/>
      <c r="IZ297" s="368"/>
      <c r="JA297" s="368"/>
      <c r="JB297" s="368"/>
      <c r="JC297" s="368"/>
      <c r="JD297" s="368"/>
      <c r="JE297" s="368"/>
      <c r="JF297" s="368"/>
      <c r="JG297" s="368"/>
      <c r="JH297" s="368"/>
      <c r="JI297" s="368"/>
      <c r="JJ297" s="368"/>
      <c r="JK297" s="368"/>
      <c r="JL297" s="368"/>
      <c r="JM297" s="368"/>
      <c r="JN297" s="368"/>
      <c r="JO297" s="368"/>
      <c r="JP297" s="368"/>
      <c r="JQ297" s="368"/>
      <c r="JR297" s="368"/>
      <c r="JS297" s="368"/>
      <c r="JT297" s="368"/>
      <c r="JU297" s="368"/>
      <c r="JV297" s="368"/>
      <c r="JW297" s="368"/>
      <c r="JX297" s="368"/>
      <c r="JY297" s="368"/>
      <c r="JZ297" s="368"/>
      <c r="KA297" s="368"/>
      <c r="KB297" s="368"/>
      <c r="KC297" s="368"/>
      <c r="KD297" s="368"/>
      <c r="KE297" s="368"/>
      <c r="KF297" s="368"/>
      <c r="KG297" s="368"/>
      <c r="KH297" s="368"/>
      <c r="KI297" s="368"/>
      <c r="KJ297" s="368"/>
      <c r="KK297" s="368"/>
    </row>
    <row r="298" spans="1:297" s="355" customFormat="1" ht="108" outlineLevel="1">
      <c r="A298" s="648"/>
      <c r="B298" s="532" t="s">
        <v>3018</v>
      </c>
      <c r="C298" s="27" t="s">
        <v>80</v>
      </c>
      <c r="D298" s="121" t="s">
        <v>3019</v>
      </c>
      <c r="E298" s="121" t="s">
        <v>3020</v>
      </c>
      <c r="F298" s="121">
        <v>49535013</v>
      </c>
      <c r="G298" s="253" t="s">
        <v>80</v>
      </c>
      <c r="H298" s="27" t="s">
        <v>2962</v>
      </c>
      <c r="I298" s="454">
        <v>509.2</v>
      </c>
      <c r="J298" s="454">
        <v>509.2</v>
      </c>
      <c r="K298" s="34">
        <v>0</v>
      </c>
      <c r="L298" s="11">
        <v>407.36</v>
      </c>
      <c r="M298" s="454">
        <v>101.84</v>
      </c>
      <c r="N298" s="454">
        <v>101.84</v>
      </c>
      <c r="O298" s="96" t="s">
        <v>2976</v>
      </c>
      <c r="P298" s="27" t="s">
        <v>80</v>
      </c>
      <c r="Q298" s="451">
        <v>45808</v>
      </c>
      <c r="R298" s="27" t="s">
        <v>182</v>
      </c>
      <c r="S298" s="10" t="s">
        <v>80</v>
      </c>
      <c r="T298" s="34">
        <v>0</v>
      </c>
      <c r="U298" s="34">
        <v>0</v>
      </c>
      <c r="V298" s="454">
        <v>0</v>
      </c>
      <c r="W298" s="34">
        <v>0</v>
      </c>
      <c r="X298" s="34">
        <v>0</v>
      </c>
      <c r="Y298" s="511">
        <v>0</v>
      </c>
      <c r="Z298" s="511">
        <v>0</v>
      </c>
      <c r="AA298" s="511">
        <v>101.84</v>
      </c>
      <c r="AB298" s="511">
        <v>101.84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101.84</v>
      </c>
      <c r="AI298" s="34">
        <v>0</v>
      </c>
      <c r="AJ298" s="34">
        <v>0</v>
      </c>
      <c r="AK298" s="454">
        <v>0</v>
      </c>
      <c r="AL298" s="34">
        <v>0</v>
      </c>
      <c r="AM298" s="34">
        <v>0</v>
      </c>
      <c r="AN298" s="34">
        <v>0</v>
      </c>
      <c r="AO298" s="34">
        <v>0</v>
      </c>
      <c r="AP298" s="45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101.84</v>
      </c>
      <c r="BA298" s="34">
        <v>101.84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0</v>
      </c>
      <c r="BM298" s="34">
        <v>0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101.84</v>
      </c>
      <c r="BW298" s="34">
        <v>0</v>
      </c>
      <c r="BX298" s="454">
        <v>0</v>
      </c>
      <c r="BY298" s="34">
        <v>0</v>
      </c>
      <c r="BZ298" s="34">
        <v>0</v>
      </c>
      <c r="CA298" s="27" t="s">
        <v>2964</v>
      </c>
      <c r="CB298" s="27" t="s">
        <v>80</v>
      </c>
      <c r="CC298" s="27" t="s">
        <v>80</v>
      </c>
      <c r="CD298" s="27" t="s">
        <v>80</v>
      </c>
      <c r="CE298" s="27" t="s">
        <v>1975</v>
      </c>
      <c r="CF298" s="27"/>
      <c r="CG298" s="27" t="s">
        <v>2026</v>
      </c>
      <c r="CH298" s="27" t="s">
        <v>2696</v>
      </c>
      <c r="CI298" s="368"/>
      <c r="CJ298" s="368"/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  <c r="DZ298" s="368"/>
      <c r="EA298" s="368"/>
      <c r="EB298" s="368"/>
      <c r="EC298" s="368"/>
      <c r="ED298" s="368"/>
      <c r="EE298" s="368"/>
      <c r="EF298" s="368"/>
      <c r="EG298" s="368"/>
      <c r="EH298" s="368"/>
      <c r="EI298" s="368"/>
      <c r="EJ298" s="368"/>
      <c r="EK298" s="368"/>
      <c r="EL298" s="368"/>
      <c r="EM298" s="368"/>
      <c r="EN298" s="368"/>
      <c r="EO298" s="368"/>
      <c r="EP298" s="368"/>
      <c r="EQ298" s="368"/>
      <c r="ER298" s="368"/>
      <c r="ES298" s="368"/>
      <c r="ET298" s="368"/>
      <c r="EU298" s="368"/>
      <c r="EV298" s="368"/>
      <c r="EW298" s="368"/>
      <c r="EX298" s="368"/>
      <c r="EY298" s="368"/>
      <c r="EZ298" s="368"/>
      <c r="FA298" s="368"/>
      <c r="FB298" s="368"/>
      <c r="FC298" s="368"/>
      <c r="FD298" s="368"/>
      <c r="FE298" s="368"/>
      <c r="FF298" s="368"/>
      <c r="FG298" s="368"/>
      <c r="FH298" s="368"/>
      <c r="FI298" s="368"/>
      <c r="FJ298" s="368"/>
      <c r="FK298" s="368"/>
      <c r="FL298" s="368"/>
      <c r="FM298" s="368"/>
      <c r="FN298" s="368"/>
      <c r="FO298" s="368"/>
      <c r="FP298" s="368"/>
      <c r="FQ298" s="368"/>
      <c r="FR298" s="368"/>
      <c r="FS298" s="368"/>
      <c r="FT298" s="368"/>
      <c r="FU298" s="368"/>
      <c r="FV298" s="368"/>
      <c r="FW298" s="368"/>
      <c r="FX298" s="368"/>
      <c r="FY298" s="368"/>
      <c r="FZ298" s="368"/>
      <c r="GA298" s="368"/>
      <c r="GB298" s="368"/>
      <c r="GC298" s="368"/>
      <c r="GD298" s="368"/>
      <c r="GE298" s="368"/>
      <c r="GF298" s="368"/>
      <c r="GG298" s="368"/>
      <c r="GH298" s="368"/>
      <c r="GI298" s="368"/>
      <c r="GJ298" s="368"/>
      <c r="GK298" s="368"/>
      <c r="GL298" s="368"/>
      <c r="GM298" s="368"/>
      <c r="GN298" s="368"/>
      <c r="GO298" s="368"/>
      <c r="GP298" s="368"/>
      <c r="GQ298" s="368"/>
      <c r="GR298" s="368"/>
      <c r="GS298" s="368"/>
      <c r="GT298" s="368"/>
      <c r="GU298" s="368"/>
      <c r="GV298" s="368"/>
      <c r="GW298" s="368"/>
      <c r="GX298" s="368"/>
      <c r="GY298" s="368"/>
      <c r="GZ298" s="368"/>
      <c r="HA298" s="368"/>
      <c r="HB298" s="368"/>
      <c r="HC298" s="368"/>
      <c r="HD298" s="368"/>
      <c r="HE298" s="368"/>
      <c r="HF298" s="368"/>
      <c r="HG298" s="368"/>
      <c r="HH298" s="368"/>
      <c r="HI298" s="368"/>
      <c r="HJ298" s="368"/>
      <c r="HK298" s="368"/>
      <c r="HL298" s="368"/>
      <c r="HM298" s="368"/>
      <c r="HN298" s="368"/>
      <c r="HO298" s="368"/>
      <c r="HP298" s="368"/>
      <c r="HQ298" s="368"/>
      <c r="HR298" s="368"/>
      <c r="HS298" s="368"/>
      <c r="HT298" s="368"/>
      <c r="HU298" s="368"/>
      <c r="HV298" s="368"/>
      <c r="HW298" s="368"/>
      <c r="HX298" s="368"/>
      <c r="HY298" s="368"/>
      <c r="HZ298" s="368"/>
      <c r="IA298" s="368"/>
      <c r="IB298" s="368"/>
      <c r="IC298" s="368"/>
      <c r="ID298" s="368"/>
      <c r="IE298" s="368"/>
      <c r="IF298" s="368"/>
      <c r="IG298" s="368"/>
      <c r="IH298" s="368"/>
      <c r="II298" s="368"/>
      <c r="IJ298" s="368"/>
      <c r="IK298" s="368"/>
      <c r="IL298" s="368"/>
      <c r="IM298" s="368"/>
      <c r="IN298" s="368"/>
      <c r="IO298" s="368"/>
      <c r="IP298" s="368"/>
      <c r="IQ298" s="368"/>
      <c r="IR298" s="368"/>
      <c r="IS298" s="368"/>
      <c r="IT298" s="368"/>
      <c r="IU298" s="368"/>
      <c r="IV298" s="368"/>
      <c r="IW298" s="368"/>
      <c r="IX298" s="368"/>
      <c r="IY298" s="368"/>
      <c r="IZ298" s="368"/>
      <c r="JA298" s="368"/>
      <c r="JB298" s="368"/>
      <c r="JC298" s="368"/>
      <c r="JD298" s="368"/>
      <c r="JE298" s="368"/>
      <c r="JF298" s="368"/>
      <c r="JG298" s="368"/>
      <c r="JH298" s="368"/>
      <c r="JI298" s="368"/>
      <c r="JJ298" s="368"/>
      <c r="JK298" s="368"/>
      <c r="JL298" s="368"/>
      <c r="JM298" s="368"/>
      <c r="JN298" s="368"/>
      <c r="JO298" s="368"/>
      <c r="JP298" s="368"/>
      <c r="JQ298" s="368"/>
      <c r="JR298" s="368"/>
      <c r="JS298" s="368"/>
      <c r="JT298" s="368"/>
      <c r="JU298" s="368"/>
      <c r="JV298" s="368"/>
      <c r="JW298" s="368"/>
      <c r="JX298" s="368"/>
      <c r="JY298" s="368"/>
      <c r="JZ298" s="368"/>
      <c r="KA298" s="368"/>
      <c r="KB298" s="368"/>
      <c r="KC298" s="368"/>
      <c r="KD298" s="368"/>
      <c r="KE298" s="368"/>
      <c r="KF298" s="368"/>
      <c r="KG298" s="368"/>
      <c r="KH298" s="368"/>
      <c r="KI298" s="368"/>
      <c r="KJ298" s="368"/>
      <c r="KK298" s="368"/>
    </row>
    <row r="299" spans="1:297" s="355" customFormat="1" ht="108" outlineLevel="1">
      <c r="A299" s="648"/>
      <c r="B299" s="532" t="s">
        <v>3021</v>
      </c>
      <c r="C299" s="27" t="s">
        <v>80</v>
      </c>
      <c r="D299" s="121" t="s">
        <v>3022</v>
      </c>
      <c r="E299" s="121" t="s">
        <v>3020</v>
      </c>
      <c r="F299" s="121">
        <v>49535013</v>
      </c>
      <c r="G299" s="253" t="s">
        <v>80</v>
      </c>
      <c r="H299" s="27" t="s">
        <v>2962</v>
      </c>
      <c r="I299" s="454">
        <v>419.60599999999999</v>
      </c>
      <c r="J299" s="454">
        <v>419.60599999999999</v>
      </c>
      <c r="K299" s="34">
        <v>0</v>
      </c>
      <c r="L299" s="11">
        <v>335.685</v>
      </c>
      <c r="M299" s="454">
        <v>83.921000000000006</v>
      </c>
      <c r="N299" s="454">
        <v>83.921000000000006</v>
      </c>
      <c r="O299" s="96" t="s">
        <v>3023</v>
      </c>
      <c r="P299" s="27" t="s">
        <v>80</v>
      </c>
      <c r="Q299" s="451">
        <v>46265</v>
      </c>
      <c r="R299" s="27" t="s">
        <v>182</v>
      </c>
      <c r="S299" s="10" t="s">
        <v>80</v>
      </c>
      <c r="T299" s="34">
        <v>0</v>
      </c>
      <c r="U299" s="34">
        <v>0</v>
      </c>
      <c r="V299" s="454">
        <v>0</v>
      </c>
      <c r="W299" s="34">
        <v>0</v>
      </c>
      <c r="X299" s="34">
        <v>0</v>
      </c>
      <c r="Y299" s="511">
        <v>0</v>
      </c>
      <c r="Z299" s="511">
        <v>0</v>
      </c>
      <c r="AA299" s="511">
        <v>0</v>
      </c>
      <c r="AB299" s="511">
        <v>0</v>
      </c>
      <c r="AC299" s="34">
        <v>0</v>
      </c>
      <c r="AD299" s="34">
        <v>0</v>
      </c>
      <c r="AE299" s="34">
        <v>0</v>
      </c>
      <c r="AF299" s="34">
        <v>83.921000000000006</v>
      </c>
      <c r="AG299" s="34">
        <v>83.921000000000006</v>
      </c>
      <c r="AH299" s="34">
        <v>0</v>
      </c>
      <c r="AI299" s="34">
        <v>0</v>
      </c>
      <c r="AJ299" s="34">
        <v>0</v>
      </c>
      <c r="AK299" s="454">
        <v>0</v>
      </c>
      <c r="AL299" s="34">
        <v>0</v>
      </c>
      <c r="AM299" s="34">
        <v>0</v>
      </c>
      <c r="AN299" s="34">
        <v>0</v>
      </c>
      <c r="AO299" s="34">
        <v>0</v>
      </c>
      <c r="AP299" s="45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83.921000000000006</v>
      </c>
      <c r="BF299" s="34">
        <v>83.921000000000006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0</v>
      </c>
      <c r="BR299" s="34">
        <v>0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454">
        <v>83.921000000000006</v>
      </c>
      <c r="BY299" s="34">
        <v>0</v>
      </c>
      <c r="BZ299" s="34">
        <v>0</v>
      </c>
      <c r="CA299" s="27" t="s">
        <v>2964</v>
      </c>
      <c r="CB299" s="27" t="s">
        <v>80</v>
      </c>
      <c r="CC299" s="27" t="s">
        <v>80</v>
      </c>
      <c r="CD299" s="27" t="s">
        <v>80</v>
      </c>
      <c r="CE299" s="27" t="s">
        <v>1975</v>
      </c>
      <c r="CF299" s="27"/>
      <c r="CG299" s="27" t="s">
        <v>2026</v>
      </c>
      <c r="CH299" s="27" t="s">
        <v>2696</v>
      </c>
      <c r="CI299" s="368"/>
      <c r="CJ299" s="368"/>
      <c r="CK299" s="368"/>
      <c r="CL299" s="368"/>
      <c r="CM299" s="368"/>
      <c r="CN299" s="368"/>
      <c r="CO299" s="368"/>
      <c r="CP299" s="368"/>
      <c r="CQ299" s="368"/>
      <c r="CR299" s="368"/>
      <c r="CS299" s="368"/>
      <c r="CT299" s="368"/>
      <c r="CU299" s="368"/>
      <c r="CV299" s="368"/>
      <c r="CW299" s="368"/>
      <c r="CX299" s="368"/>
      <c r="CY299" s="368"/>
      <c r="CZ299" s="368"/>
      <c r="DA299" s="368"/>
      <c r="DB299" s="368"/>
      <c r="DC299" s="368"/>
      <c r="DD299" s="368"/>
      <c r="DE299" s="368"/>
      <c r="DF299" s="368"/>
      <c r="DG299" s="368"/>
      <c r="DH299" s="368"/>
      <c r="DI299" s="368"/>
      <c r="DJ299" s="368"/>
      <c r="DK299" s="368"/>
      <c r="DL299" s="368"/>
      <c r="DM299" s="368"/>
      <c r="DN299" s="368"/>
      <c r="DO299" s="368"/>
      <c r="DP299" s="368"/>
      <c r="DQ299" s="368"/>
      <c r="DR299" s="368"/>
      <c r="DS299" s="368"/>
      <c r="DT299" s="368"/>
      <c r="DU299" s="368"/>
      <c r="DV299" s="368"/>
      <c r="DW299" s="368"/>
      <c r="DX299" s="368"/>
      <c r="DY299" s="368"/>
      <c r="DZ299" s="368"/>
      <c r="EA299" s="368"/>
      <c r="EB299" s="368"/>
      <c r="EC299" s="368"/>
      <c r="ED299" s="368"/>
      <c r="EE299" s="368"/>
      <c r="EF299" s="368"/>
      <c r="EG299" s="368"/>
      <c r="EH299" s="368"/>
      <c r="EI299" s="368"/>
      <c r="EJ299" s="368"/>
      <c r="EK299" s="368"/>
      <c r="EL299" s="368"/>
      <c r="EM299" s="368"/>
      <c r="EN299" s="368"/>
      <c r="EO299" s="368"/>
      <c r="EP299" s="368"/>
      <c r="EQ299" s="368"/>
      <c r="ER299" s="368"/>
      <c r="ES299" s="368"/>
      <c r="ET299" s="368"/>
      <c r="EU299" s="368"/>
      <c r="EV299" s="368"/>
      <c r="EW299" s="368"/>
      <c r="EX299" s="368"/>
      <c r="EY299" s="368"/>
      <c r="EZ299" s="368"/>
      <c r="FA299" s="368"/>
      <c r="FB299" s="368"/>
      <c r="FC299" s="368"/>
      <c r="FD299" s="368"/>
      <c r="FE299" s="368"/>
      <c r="FF299" s="368"/>
      <c r="FG299" s="368"/>
      <c r="FH299" s="368"/>
      <c r="FI299" s="368"/>
      <c r="FJ299" s="368"/>
      <c r="FK299" s="368"/>
      <c r="FL299" s="368"/>
      <c r="FM299" s="368"/>
      <c r="FN299" s="368"/>
      <c r="FO299" s="368"/>
      <c r="FP299" s="368"/>
      <c r="FQ299" s="368"/>
      <c r="FR299" s="368"/>
      <c r="FS299" s="368"/>
      <c r="FT299" s="368"/>
      <c r="FU299" s="368"/>
      <c r="FV299" s="368"/>
      <c r="FW299" s="368"/>
      <c r="FX299" s="368"/>
      <c r="FY299" s="368"/>
      <c r="FZ299" s="368"/>
      <c r="GA299" s="368"/>
      <c r="GB299" s="368"/>
      <c r="GC299" s="368"/>
      <c r="GD299" s="368"/>
      <c r="GE299" s="368"/>
      <c r="GF299" s="368"/>
      <c r="GG299" s="368"/>
      <c r="GH299" s="368"/>
      <c r="GI299" s="368"/>
      <c r="GJ299" s="368"/>
      <c r="GK299" s="368"/>
      <c r="GL299" s="368"/>
      <c r="GM299" s="368"/>
      <c r="GN299" s="368"/>
      <c r="GO299" s="368"/>
      <c r="GP299" s="368"/>
      <c r="GQ299" s="368"/>
      <c r="GR299" s="368"/>
      <c r="GS299" s="368"/>
      <c r="GT299" s="368"/>
      <c r="GU299" s="368"/>
      <c r="GV299" s="368"/>
      <c r="GW299" s="368"/>
      <c r="GX299" s="368"/>
      <c r="GY299" s="368"/>
      <c r="GZ299" s="368"/>
      <c r="HA299" s="368"/>
      <c r="HB299" s="368"/>
      <c r="HC299" s="368"/>
      <c r="HD299" s="368"/>
      <c r="HE299" s="368"/>
      <c r="HF299" s="368"/>
      <c r="HG299" s="368"/>
      <c r="HH299" s="368"/>
      <c r="HI299" s="368"/>
      <c r="HJ299" s="368"/>
      <c r="HK299" s="368"/>
      <c r="HL299" s="368"/>
      <c r="HM299" s="368"/>
      <c r="HN299" s="368"/>
      <c r="HO299" s="368"/>
      <c r="HP299" s="368"/>
      <c r="HQ299" s="368"/>
      <c r="HR299" s="368"/>
      <c r="HS299" s="368"/>
      <c r="HT299" s="368"/>
      <c r="HU299" s="368"/>
      <c r="HV299" s="368"/>
      <c r="HW299" s="368"/>
      <c r="HX299" s="368"/>
      <c r="HY299" s="368"/>
      <c r="HZ299" s="368"/>
      <c r="IA299" s="368"/>
      <c r="IB299" s="368"/>
      <c r="IC299" s="368"/>
      <c r="ID299" s="368"/>
      <c r="IE299" s="368"/>
      <c r="IF299" s="368"/>
      <c r="IG299" s="368"/>
      <c r="IH299" s="368"/>
      <c r="II299" s="368"/>
      <c r="IJ299" s="368"/>
      <c r="IK299" s="368"/>
      <c r="IL299" s="368"/>
      <c r="IM299" s="368"/>
      <c r="IN299" s="368"/>
      <c r="IO299" s="368"/>
      <c r="IP299" s="368"/>
      <c r="IQ299" s="368"/>
      <c r="IR299" s="368"/>
      <c r="IS299" s="368"/>
      <c r="IT299" s="368"/>
      <c r="IU299" s="368"/>
      <c r="IV299" s="368"/>
      <c r="IW299" s="368"/>
      <c r="IX299" s="368"/>
      <c r="IY299" s="368"/>
      <c r="IZ299" s="368"/>
      <c r="JA299" s="368"/>
      <c r="JB299" s="368"/>
      <c r="JC299" s="368"/>
      <c r="JD299" s="368"/>
      <c r="JE299" s="368"/>
      <c r="JF299" s="368"/>
      <c r="JG299" s="368"/>
      <c r="JH299" s="368"/>
      <c r="JI299" s="368"/>
      <c r="JJ299" s="368"/>
      <c r="JK299" s="368"/>
      <c r="JL299" s="368"/>
      <c r="JM299" s="368"/>
      <c r="JN299" s="368"/>
      <c r="JO299" s="368"/>
      <c r="JP299" s="368"/>
      <c r="JQ299" s="368"/>
      <c r="JR299" s="368"/>
      <c r="JS299" s="368"/>
      <c r="JT299" s="368"/>
      <c r="JU299" s="368"/>
      <c r="JV299" s="368"/>
      <c r="JW299" s="368"/>
      <c r="JX299" s="368"/>
      <c r="JY299" s="368"/>
      <c r="JZ299" s="368"/>
      <c r="KA299" s="368"/>
      <c r="KB299" s="368"/>
      <c r="KC299" s="368"/>
      <c r="KD299" s="368"/>
      <c r="KE299" s="368"/>
      <c r="KF299" s="368"/>
      <c r="KG299" s="368"/>
      <c r="KH299" s="368"/>
      <c r="KI299" s="368"/>
      <c r="KJ299" s="368"/>
      <c r="KK299" s="368"/>
    </row>
    <row r="300" spans="1:297" s="355" customFormat="1" ht="126" outlineLevel="1">
      <c r="A300" s="648"/>
      <c r="B300" s="532" t="s">
        <v>3024</v>
      </c>
      <c r="C300" s="27" t="s">
        <v>80</v>
      </c>
      <c r="D300" s="121" t="s">
        <v>133</v>
      </c>
      <c r="E300" s="121" t="s">
        <v>3025</v>
      </c>
      <c r="F300" s="121">
        <v>61924059</v>
      </c>
      <c r="G300" s="253" t="s">
        <v>80</v>
      </c>
      <c r="H300" s="27" t="s">
        <v>2962</v>
      </c>
      <c r="I300" s="454">
        <v>2666.0674800000002</v>
      </c>
      <c r="J300" s="454">
        <v>2666.0674800000002</v>
      </c>
      <c r="K300" s="34">
        <v>0</v>
      </c>
      <c r="L300" s="11">
        <v>2132.8539839999999</v>
      </c>
      <c r="M300" s="454">
        <v>533.21349599999996</v>
      </c>
      <c r="N300" s="454">
        <v>533.21349599999996</v>
      </c>
      <c r="O300" s="96" t="s">
        <v>2963</v>
      </c>
      <c r="P300" s="27" t="s">
        <v>80</v>
      </c>
      <c r="Q300" s="451">
        <v>45900</v>
      </c>
      <c r="R300" s="27" t="s">
        <v>182</v>
      </c>
      <c r="S300" s="10" t="s">
        <v>80</v>
      </c>
      <c r="T300" s="34">
        <v>0</v>
      </c>
      <c r="U300" s="34">
        <v>0</v>
      </c>
      <c r="V300" s="454">
        <v>0</v>
      </c>
      <c r="W300" s="34">
        <v>0</v>
      </c>
      <c r="X300" s="34">
        <v>0</v>
      </c>
      <c r="Y300" s="511">
        <v>0</v>
      </c>
      <c r="Z300" s="511">
        <v>0</v>
      </c>
      <c r="AA300" s="511">
        <v>0</v>
      </c>
      <c r="AB300" s="511">
        <v>0</v>
      </c>
      <c r="AC300" s="34">
        <v>0</v>
      </c>
      <c r="AD300" s="34">
        <v>0</v>
      </c>
      <c r="AE300" s="34">
        <v>0</v>
      </c>
      <c r="AF300" s="34">
        <v>533.21349599999996</v>
      </c>
      <c r="AG300" s="34">
        <v>533.21349599999996</v>
      </c>
      <c r="AH300" s="34">
        <v>0</v>
      </c>
      <c r="AI300" s="34">
        <v>0</v>
      </c>
      <c r="AJ300" s="34">
        <v>0</v>
      </c>
      <c r="AK300" s="454">
        <v>0</v>
      </c>
      <c r="AL300" s="34">
        <v>0</v>
      </c>
      <c r="AM300" s="34">
        <v>0</v>
      </c>
      <c r="AN300" s="34">
        <v>0</v>
      </c>
      <c r="AO300" s="34">
        <v>0</v>
      </c>
      <c r="AP300" s="45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533.21349599999996</v>
      </c>
      <c r="BF300" s="34">
        <v>533.21349599999996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454">
        <v>533.21349599999996</v>
      </c>
      <c r="BY300" s="34">
        <v>0</v>
      </c>
      <c r="BZ300" s="34">
        <v>0</v>
      </c>
      <c r="CA300" s="27" t="s">
        <v>2964</v>
      </c>
      <c r="CB300" s="27" t="s">
        <v>80</v>
      </c>
      <c r="CC300" s="27" t="s">
        <v>80</v>
      </c>
      <c r="CD300" s="27" t="s">
        <v>80</v>
      </c>
      <c r="CE300" s="27" t="s">
        <v>1975</v>
      </c>
      <c r="CF300" s="27"/>
      <c r="CG300" s="27" t="s">
        <v>2027</v>
      </c>
      <c r="CH300" s="27" t="s">
        <v>2696</v>
      </c>
      <c r="CI300" s="368"/>
      <c r="CJ300" s="368"/>
      <c r="CK300" s="368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  <c r="DZ300" s="368"/>
      <c r="EA300" s="368"/>
      <c r="EB300" s="368"/>
      <c r="EC300" s="368"/>
      <c r="ED300" s="368"/>
      <c r="EE300" s="368"/>
      <c r="EF300" s="368"/>
      <c r="EG300" s="368"/>
      <c r="EH300" s="368"/>
      <c r="EI300" s="368"/>
      <c r="EJ300" s="368"/>
      <c r="EK300" s="368"/>
      <c r="EL300" s="368"/>
      <c r="EM300" s="368"/>
      <c r="EN300" s="368"/>
      <c r="EO300" s="368"/>
      <c r="EP300" s="368"/>
      <c r="EQ300" s="368"/>
      <c r="ER300" s="368"/>
      <c r="ES300" s="368"/>
      <c r="ET300" s="368"/>
      <c r="EU300" s="368"/>
      <c r="EV300" s="368"/>
      <c r="EW300" s="368"/>
      <c r="EX300" s="368"/>
      <c r="EY300" s="368"/>
      <c r="EZ300" s="368"/>
      <c r="FA300" s="368"/>
      <c r="FB300" s="368"/>
      <c r="FC300" s="368"/>
      <c r="FD300" s="368"/>
      <c r="FE300" s="368"/>
      <c r="FF300" s="368"/>
      <c r="FG300" s="368"/>
      <c r="FH300" s="368"/>
      <c r="FI300" s="368"/>
      <c r="FJ300" s="368"/>
      <c r="FK300" s="368"/>
      <c r="FL300" s="368"/>
      <c r="FM300" s="368"/>
      <c r="FN300" s="368"/>
      <c r="FO300" s="368"/>
      <c r="FP300" s="368"/>
      <c r="FQ300" s="368"/>
      <c r="FR300" s="368"/>
      <c r="FS300" s="368"/>
      <c r="FT300" s="368"/>
      <c r="FU300" s="368"/>
      <c r="FV300" s="368"/>
      <c r="FW300" s="368"/>
      <c r="FX300" s="368"/>
      <c r="FY300" s="368"/>
      <c r="FZ300" s="368"/>
      <c r="GA300" s="368"/>
      <c r="GB300" s="368"/>
      <c r="GC300" s="368"/>
      <c r="GD300" s="368"/>
      <c r="GE300" s="368"/>
      <c r="GF300" s="368"/>
      <c r="GG300" s="368"/>
      <c r="GH300" s="368"/>
      <c r="GI300" s="368"/>
      <c r="GJ300" s="368"/>
      <c r="GK300" s="368"/>
      <c r="GL300" s="368"/>
      <c r="GM300" s="368"/>
      <c r="GN300" s="368"/>
      <c r="GO300" s="368"/>
      <c r="GP300" s="368"/>
      <c r="GQ300" s="368"/>
      <c r="GR300" s="368"/>
      <c r="GS300" s="368"/>
      <c r="GT300" s="368"/>
      <c r="GU300" s="368"/>
      <c r="GV300" s="368"/>
      <c r="GW300" s="368"/>
      <c r="GX300" s="368"/>
      <c r="GY300" s="368"/>
      <c r="GZ300" s="368"/>
      <c r="HA300" s="368"/>
      <c r="HB300" s="368"/>
      <c r="HC300" s="368"/>
      <c r="HD300" s="368"/>
      <c r="HE300" s="368"/>
      <c r="HF300" s="368"/>
      <c r="HG300" s="368"/>
      <c r="HH300" s="368"/>
      <c r="HI300" s="368"/>
      <c r="HJ300" s="368"/>
      <c r="HK300" s="368"/>
      <c r="HL300" s="368"/>
      <c r="HM300" s="368"/>
      <c r="HN300" s="368"/>
      <c r="HO300" s="368"/>
      <c r="HP300" s="368"/>
      <c r="HQ300" s="368"/>
      <c r="HR300" s="368"/>
      <c r="HS300" s="368"/>
      <c r="HT300" s="368"/>
      <c r="HU300" s="368"/>
      <c r="HV300" s="368"/>
      <c r="HW300" s="368"/>
      <c r="HX300" s="368"/>
      <c r="HY300" s="368"/>
      <c r="HZ300" s="368"/>
      <c r="IA300" s="368"/>
      <c r="IB300" s="368"/>
      <c r="IC300" s="368"/>
      <c r="ID300" s="368"/>
      <c r="IE300" s="368"/>
      <c r="IF300" s="368"/>
      <c r="IG300" s="368"/>
      <c r="IH300" s="368"/>
      <c r="II300" s="368"/>
      <c r="IJ300" s="368"/>
      <c r="IK300" s="368"/>
      <c r="IL300" s="368"/>
      <c r="IM300" s="368"/>
      <c r="IN300" s="368"/>
      <c r="IO300" s="368"/>
      <c r="IP300" s="368"/>
      <c r="IQ300" s="368"/>
      <c r="IR300" s="368"/>
      <c r="IS300" s="368"/>
      <c r="IT300" s="368"/>
      <c r="IU300" s="368"/>
      <c r="IV300" s="368"/>
      <c r="IW300" s="368"/>
      <c r="IX300" s="368"/>
      <c r="IY300" s="368"/>
      <c r="IZ300" s="368"/>
      <c r="JA300" s="368"/>
      <c r="JB300" s="368"/>
      <c r="JC300" s="368"/>
      <c r="JD300" s="368"/>
      <c r="JE300" s="368"/>
      <c r="JF300" s="368"/>
      <c r="JG300" s="368"/>
      <c r="JH300" s="368"/>
      <c r="JI300" s="368"/>
      <c r="JJ300" s="368"/>
      <c r="JK300" s="368"/>
      <c r="JL300" s="368"/>
      <c r="JM300" s="368"/>
      <c r="JN300" s="368"/>
      <c r="JO300" s="368"/>
      <c r="JP300" s="368"/>
      <c r="JQ300" s="368"/>
      <c r="JR300" s="368"/>
      <c r="JS300" s="368"/>
      <c r="JT300" s="368"/>
      <c r="JU300" s="368"/>
      <c r="JV300" s="368"/>
      <c r="JW300" s="368"/>
      <c r="JX300" s="368"/>
      <c r="JY300" s="368"/>
      <c r="JZ300" s="368"/>
      <c r="KA300" s="368"/>
      <c r="KB300" s="368"/>
      <c r="KC300" s="368"/>
      <c r="KD300" s="368"/>
      <c r="KE300" s="368"/>
      <c r="KF300" s="368"/>
      <c r="KG300" s="368"/>
      <c r="KH300" s="368"/>
      <c r="KI300" s="368"/>
      <c r="KJ300" s="368"/>
      <c r="KK300" s="368"/>
    </row>
    <row r="301" spans="1:297" s="355" customFormat="1" ht="108" outlineLevel="1">
      <c r="A301" s="648"/>
      <c r="B301" s="532" t="s">
        <v>3026</v>
      </c>
      <c r="C301" s="27" t="s">
        <v>80</v>
      </c>
      <c r="D301" s="121" t="s">
        <v>134</v>
      </c>
      <c r="E301" s="121" t="s">
        <v>3027</v>
      </c>
      <c r="F301" s="121">
        <v>61924008</v>
      </c>
      <c r="G301" s="253" t="s">
        <v>80</v>
      </c>
      <c r="H301" s="27" t="s">
        <v>2962</v>
      </c>
      <c r="I301" s="454">
        <v>3678.4117500000002</v>
      </c>
      <c r="J301" s="454">
        <v>3678.4117500000002</v>
      </c>
      <c r="K301" s="34">
        <v>0</v>
      </c>
      <c r="L301" s="11">
        <v>2942.7294000000002</v>
      </c>
      <c r="M301" s="454">
        <v>735.68235000000004</v>
      </c>
      <c r="N301" s="454">
        <v>735.68235000000004</v>
      </c>
      <c r="O301" s="96" t="s">
        <v>2963</v>
      </c>
      <c r="P301" s="27" t="s">
        <v>80</v>
      </c>
      <c r="Q301" s="451">
        <v>45900</v>
      </c>
      <c r="R301" s="27" t="s">
        <v>182</v>
      </c>
      <c r="S301" s="10" t="s">
        <v>80</v>
      </c>
      <c r="T301" s="34">
        <v>0</v>
      </c>
      <c r="U301" s="34">
        <v>0</v>
      </c>
      <c r="V301" s="454">
        <v>0</v>
      </c>
      <c r="W301" s="34">
        <v>0</v>
      </c>
      <c r="X301" s="34">
        <v>0</v>
      </c>
      <c r="Y301" s="511">
        <v>0</v>
      </c>
      <c r="Z301" s="511">
        <v>0</v>
      </c>
      <c r="AA301" s="511">
        <v>735.68235000000004</v>
      </c>
      <c r="AB301" s="511">
        <v>735.68235000000004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454">
        <v>0</v>
      </c>
      <c r="AL301" s="34">
        <v>0</v>
      </c>
      <c r="AM301" s="34">
        <v>0</v>
      </c>
      <c r="AN301" s="34">
        <v>0</v>
      </c>
      <c r="AO301" s="34">
        <v>0</v>
      </c>
      <c r="AP301" s="45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4">
        <v>0</v>
      </c>
      <c r="AZ301" s="34">
        <v>735.68235000000004</v>
      </c>
      <c r="BA301" s="34">
        <v>735.68235000000004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0</v>
      </c>
      <c r="BJ301" s="34">
        <v>0</v>
      </c>
      <c r="BK301" s="34">
        <v>0</v>
      </c>
      <c r="BL301" s="34">
        <v>0</v>
      </c>
      <c r="BM301" s="34">
        <v>0</v>
      </c>
      <c r="BN301" s="34">
        <v>0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454">
        <v>735.68235000000004</v>
      </c>
      <c r="BY301" s="34">
        <v>0</v>
      </c>
      <c r="BZ301" s="34">
        <v>0</v>
      </c>
      <c r="CA301" s="27" t="s">
        <v>2964</v>
      </c>
      <c r="CB301" s="27" t="s">
        <v>80</v>
      </c>
      <c r="CC301" s="27" t="s">
        <v>80</v>
      </c>
      <c r="CD301" s="27" t="s">
        <v>80</v>
      </c>
      <c r="CE301" s="27" t="s">
        <v>1975</v>
      </c>
      <c r="CF301" s="27"/>
      <c r="CG301" s="27" t="s">
        <v>2038</v>
      </c>
      <c r="CH301" s="27" t="s">
        <v>2696</v>
      </c>
      <c r="CI301" s="368"/>
      <c r="CJ301" s="368"/>
      <c r="CK301" s="368"/>
      <c r="CL301" s="368"/>
      <c r="CM301" s="368"/>
      <c r="CN301" s="368"/>
      <c r="CO301" s="368"/>
      <c r="CP301" s="368"/>
      <c r="CQ301" s="368"/>
      <c r="CR301" s="368"/>
      <c r="CS301" s="368"/>
      <c r="CT301" s="368"/>
      <c r="CU301" s="368"/>
      <c r="CV301" s="368"/>
      <c r="CW301" s="368"/>
      <c r="CX301" s="368"/>
      <c r="CY301" s="368"/>
      <c r="CZ301" s="368"/>
      <c r="DA301" s="368"/>
      <c r="DB301" s="368"/>
      <c r="DC301" s="368"/>
      <c r="DD301" s="368"/>
      <c r="DE301" s="368"/>
      <c r="DF301" s="368"/>
      <c r="DG301" s="368"/>
      <c r="DH301" s="368"/>
      <c r="DI301" s="368"/>
      <c r="DJ301" s="368"/>
      <c r="DK301" s="368"/>
      <c r="DL301" s="368"/>
      <c r="DM301" s="368"/>
      <c r="DN301" s="368"/>
      <c r="DO301" s="368"/>
      <c r="DP301" s="368"/>
      <c r="DQ301" s="368"/>
      <c r="DR301" s="368"/>
      <c r="DS301" s="368"/>
      <c r="DT301" s="368"/>
      <c r="DU301" s="368"/>
      <c r="DV301" s="368"/>
      <c r="DW301" s="368"/>
      <c r="DX301" s="368"/>
      <c r="DY301" s="368"/>
      <c r="DZ301" s="368"/>
      <c r="EA301" s="368"/>
      <c r="EB301" s="368"/>
      <c r="EC301" s="368"/>
      <c r="ED301" s="368"/>
      <c r="EE301" s="368"/>
      <c r="EF301" s="368"/>
      <c r="EG301" s="368"/>
      <c r="EH301" s="368"/>
      <c r="EI301" s="368"/>
      <c r="EJ301" s="368"/>
      <c r="EK301" s="368"/>
      <c r="EL301" s="368"/>
      <c r="EM301" s="368"/>
      <c r="EN301" s="368"/>
      <c r="EO301" s="368"/>
      <c r="EP301" s="368"/>
      <c r="EQ301" s="368"/>
      <c r="ER301" s="368"/>
      <c r="ES301" s="368"/>
      <c r="ET301" s="368"/>
      <c r="EU301" s="368"/>
      <c r="EV301" s="368"/>
      <c r="EW301" s="368"/>
      <c r="EX301" s="368"/>
      <c r="EY301" s="368"/>
      <c r="EZ301" s="368"/>
      <c r="FA301" s="368"/>
      <c r="FB301" s="368"/>
      <c r="FC301" s="368"/>
      <c r="FD301" s="368"/>
      <c r="FE301" s="368"/>
      <c r="FF301" s="368"/>
      <c r="FG301" s="368"/>
      <c r="FH301" s="368"/>
      <c r="FI301" s="368"/>
      <c r="FJ301" s="368"/>
      <c r="FK301" s="368"/>
      <c r="FL301" s="368"/>
      <c r="FM301" s="368"/>
      <c r="FN301" s="368"/>
      <c r="FO301" s="368"/>
      <c r="FP301" s="368"/>
      <c r="FQ301" s="368"/>
      <c r="FR301" s="368"/>
      <c r="FS301" s="368"/>
      <c r="FT301" s="368"/>
      <c r="FU301" s="368"/>
      <c r="FV301" s="368"/>
      <c r="FW301" s="368"/>
      <c r="FX301" s="368"/>
      <c r="FY301" s="368"/>
      <c r="FZ301" s="368"/>
      <c r="GA301" s="368"/>
      <c r="GB301" s="368"/>
      <c r="GC301" s="368"/>
      <c r="GD301" s="368"/>
      <c r="GE301" s="368"/>
      <c r="GF301" s="368"/>
      <c r="GG301" s="368"/>
      <c r="GH301" s="368"/>
      <c r="GI301" s="368"/>
      <c r="GJ301" s="368"/>
      <c r="GK301" s="368"/>
      <c r="GL301" s="368"/>
      <c r="GM301" s="368"/>
      <c r="GN301" s="368"/>
      <c r="GO301" s="368"/>
      <c r="GP301" s="368"/>
      <c r="GQ301" s="368"/>
      <c r="GR301" s="368"/>
      <c r="GS301" s="368"/>
      <c r="GT301" s="368"/>
      <c r="GU301" s="368"/>
      <c r="GV301" s="368"/>
      <c r="GW301" s="368"/>
      <c r="GX301" s="368"/>
      <c r="GY301" s="368"/>
      <c r="GZ301" s="368"/>
      <c r="HA301" s="368"/>
      <c r="HB301" s="368"/>
      <c r="HC301" s="368"/>
      <c r="HD301" s="368"/>
      <c r="HE301" s="368"/>
      <c r="HF301" s="368"/>
      <c r="HG301" s="368"/>
      <c r="HH301" s="368"/>
      <c r="HI301" s="368"/>
      <c r="HJ301" s="368"/>
      <c r="HK301" s="368"/>
      <c r="HL301" s="368"/>
      <c r="HM301" s="368"/>
      <c r="HN301" s="368"/>
      <c r="HO301" s="368"/>
      <c r="HP301" s="368"/>
      <c r="HQ301" s="368"/>
      <c r="HR301" s="368"/>
      <c r="HS301" s="368"/>
      <c r="HT301" s="368"/>
      <c r="HU301" s="368"/>
      <c r="HV301" s="368"/>
      <c r="HW301" s="368"/>
      <c r="HX301" s="368"/>
      <c r="HY301" s="368"/>
      <c r="HZ301" s="368"/>
      <c r="IA301" s="368"/>
      <c r="IB301" s="368"/>
      <c r="IC301" s="368"/>
      <c r="ID301" s="368"/>
      <c r="IE301" s="368"/>
      <c r="IF301" s="368"/>
      <c r="IG301" s="368"/>
      <c r="IH301" s="368"/>
      <c r="II301" s="368"/>
      <c r="IJ301" s="368"/>
      <c r="IK301" s="368"/>
      <c r="IL301" s="368"/>
      <c r="IM301" s="368"/>
      <c r="IN301" s="368"/>
      <c r="IO301" s="368"/>
      <c r="IP301" s="368"/>
      <c r="IQ301" s="368"/>
      <c r="IR301" s="368"/>
      <c r="IS301" s="368"/>
      <c r="IT301" s="368"/>
      <c r="IU301" s="368"/>
      <c r="IV301" s="368"/>
      <c r="IW301" s="368"/>
      <c r="IX301" s="368"/>
      <c r="IY301" s="368"/>
      <c r="IZ301" s="368"/>
      <c r="JA301" s="368"/>
      <c r="JB301" s="368"/>
      <c r="JC301" s="368"/>
      <c r="JD301" s="368"/>
      <c r="JE301" s="368"/>
      <c r="JF301" s="368"/>
      <c r="JG301" s="368"/>
      <c r="JH301" s="368"/>
      <c r="JI301" s="368"/>
      <c r="JJ301" s="368"/>
      <c r="JK301" s="368"/>
      <c r="JL301" s="368"/>
      <c r="JM301" s="368"/>
      <c r="JN301" s="368"/>
      <c r="JO301" s="368"/>
      <c r="JP301" s="368"/>
      <c r="JQ301" s="368"/>
      <c r="JR301" s="368"/>
      <c r="JS301" s="368"/>
      <c r="JT301" s="368"/>
      <c r="JU301" s="368"/>
      <c r="JV301" s="368"/>
      <c r="JW301" s="368"/>
      <c r="JX301" s="368"/>
      <c r="JY301" s="368"/>
      <c r="JZ301" s="368"/>
      <c r="KA301" s="368"/>
      <c r="KB301" s="368"/>
      <c r="KC301" s="368"/>
      <c r="KD301" s="368"/>
      <c r="KE301" s="368"/>
      <c r="KF301" s="368"/>
      <c r="KG301" s="368"/>
      <c r="KH301" s="368"/>
      <c r="KI301" s="368"/>
      <c r="KJ301" s="368"/>
      <c r="KK301" s="368"/>
    </row>
    <row r="302" spans="1:297" s="355" customFormat="1" ht="90" outlineLevel="1">
      <c r="A302" s="648"/>
      <c r="B302" s="532" t="s">
        <v>3028</v>
      </c>
      <c r="C302" s="27" t="s">
        <v>3094</v>
      </c>
      <c r="D302" s="121" t="s">
        <v>122</v>
      </c>
      <c r="E302" s="121" t="s">
        <v>3029</v>
      </c>
      <c r="F302" s="121">
        <v>16980123</v>
      </c>
      <c r="G302" s="253" t="s">
        <v>80</v>
      </c>
      <c r="H302" s="27" t="s">
        <v>2962</v>
      </c>
      <c r="I302" s="454">
        <v>4119.2632000000003</v>
      </c>
      <c r="J302" s="454">
        <v>4119.2632000000003</v>
      </c>
      <c r="K302" s="34">
        <v>0</v>
      </c>
      <c r="L302" s="11">
        <v>3295.4105599999998</v>
      </c>
      <c r="M302" s="454">
        <v>823.85263999999995</v>
      </c>
      <c r="N302" s="454">
        <v>823.85263999999995</v>
      </c>
      <c r="O302" s="96" t="s">
        <v>2963</v>
      </c>
      <c r="P302" s="27" t="s">
        <v>80</v>
      </c>
      <c r="Q302" s="451">
        <v>45900</v>
      </c>
      <c r="R302" s="27" t="s">
        <v>1666</v>
      </c>
      <c r="S302" s="10" t="s">
        <v>3095</v>
      </c>
      <c r="T302" s="34">
        <v>0</v>
      </c>
      <c r="U302" s="34">
        <v>0</v>
      </c>
      <c r="V302" s="454">
        <v>0</v>
      </c>
      <c r="W302" s="34">
        <v>0</v>
      </c>
      <c r="X302" s="34">
        <v>0</v>
      </c>
      <c r="Y302" s="511">
        <v>0</v>
      </c>
      <c r="Z302" s="511">
        <v>0</v>
      </c>
      <c r="AA302" s="511">
        <v>823.85263999999995</v>
      </c>
      <c r="AB302" s="511">
        <v>823.85263999999995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454">
        <v>0</v>
      </c>
      <c r="AL302" s="34">
        <v>0</v>
      </c>
      <c r="AM302" s="34">
        <v>0</v>
      </c>
      <c r="AN302" s="34">
        <v>0</v>
      </c>
      <c r="AO302" s="34">
        <v>0</v>
      </c>
      <c r="AP302" s="45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823.85263999999995</v>
      </c>
      <c r="AV302" s="34">
        <v>823.85263999999995</v>
      </c>
      <c r="AW302" s="34">
        <v>0</v>
      </c>
      <c r="AX302" s="34">
        <v>0</v>
      </c>
      <c r="AY302" s="34">
        <v>0</v>
      </c>
      <c r="AZ302" s="34">
        <v>0</v>
      </c>
      <c r="BA302" s="34">
        <v>0</v>
      </c>
      <c r="BB302" s="34">
        <v>0</v>
      </c>
      <c r="BC302" s="34">
        <v>0</v>
      </c>
      <c r="BD302" s="34">
        <v>0</v>
      </c>
      <c r="BE302" s="34">
        <v>0</v>
      </c>
      <c r="BF302" s="34">
        <v>0</v>
      </c>
      <c r="BG302" s="34">
        <v>0</v>
      </c>
      <c r="BH302" s="34">
        <v>0</v>
      </c>
      <c r="BI302" s="34">
        <v>0</v>
      </c>
      <c r="BJ302" s="34">
        <v>0</v>
      </c>
      <c r="BK302" s="34">
        <v>0</v>
      </c>
      <c r="BL302" s="34">
        <v>0</v>
      </c>
      <c r="BM302" s="34">
        <v>0</v>
      </c>
      <c r="BN302" s="34">
        <v>0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0</v>
      </c>
      <c r="BV302" s="34">
        <v>0</v>
      </c>
      <c r="BW302" s="34">
        <v>0</v>
      </c>
      <c r="BX302" s="454">
        <v>823.85263999999995</v>
      </c>
      <c r="BY302" s="34">
        <v>0</v>
      </c>
      <c r="BZ302" s="34">
        <v>0</v>
      </c>
      <c r="CA302" s="27" t="s">
        <v>2964</v>
      </c>
      <c r="CB302" s="27" t="s">
        <v>80</v>
      </c>
      <c r="CC302" s="27" t="s">
        <v>80</v>
      </c>
      <c r="CD302" s="27" t="s">
        <v>80</v>
      </c>
      <c r="CE302" s="27" t="s">
        <v>1975</v>
      </c>
      <c r="CF302" s="27"/>
      <c r="CG302" s="27" t="s">
        <v>2038</v>
      </c>
      <c r="CH302" s="27" t="s">
        <v>2696</v>
      </c>
      <c r="CI302" s="368"/>
      <c r="CJ302" s="368"/>
      <c r="CK302" s="368"/>
      <c r="CL302" s="368"/>
      <c r="CM302" s="368"/>
      <c r="CN302" s="368"/>
      <c r="CO302" s="368"/>
      <c r="CP302" s="368"/>
      <c r="CQ302" s="368"/>
      <c r="CR302" s="368"/>
      <c r="CS302" s="368"/>
      <c r="CT302" s="368"/>
      <c r="CU302" s="368"/>
      <c r="CV302" s="368"/>
      <c r="CW302" s="368"/>
      <c r="CX302" s="368"/>
      <c r="CY302" s="368"/>
      <c r="CZ302" s="368"/>
      <c r="DA302" s="368"/>
      <c r="DB302" s="368"/>
      <c r="DC302" s="368"/>
      <c r="DD302" s="368"/>
      <c r="DE302" s="368"/>
      <c r="DF302" s="368"/>
      <c r="DG302" s="368"/>
      <c r="DH302" s="368"/>
      <c r="DI302" s="368"/>
      <c r="DJ302" s="368"/>
      <c r="DK302" s="368"/>
      <c r="DL302" s="368"/>
      <c r="DM302" s="368"/>
      <c r="DN302" s="368"/>
      <c r="DO302" s="368"/>
      <c r="DP302" s="368"/>
      <c r="DQ302" s="368"/>
      <c r="DR302" s="368"/>
      <c r="DS302" s="368"/>
      <c r="DT302" s="368"/>
      <c r="DU302" s="368"/>
      <c r="DV302" s="368"/>
      <c r="DW302" s="368"/>
      <c r="DX302" s="368"/>
      <c r="DY302" s="368"/>
      <c r="DZ302" s="368"/>
      <c r="EA302" s="368"/>
      <c r="EB302" s="368"/>
      <c r="EC302" s="368"/>
      <c r="ED302" s="368"/>
      <c r="EE302" s="368"/>
      <c r="EF302" s="368"/>
      <c r="EG302" s="368"/>
      <c r="EH302" s="368"/>
      <c r="EI302" s="368"/>
      <c r="EJ302" s="368"/>
      <c r="EK302" s="368"/>
      <c r="EL302" s="368"/>
      <c r="EM302" s="368"/>
      <c r="EN302" s="368"/>
      <c r="EO302" s="368"/>
      <c r="EP302" s="368"/>
      <c r="EQ302" s="368"/>
      <c r="ER302" s="368"/>
      <c r="ES302" s="368"/>
      <c r="ET302" s="368"/>
      <c r="EU302" s="368"/>
      <c r="EV302" s="368"/>
      <c r="EW302" s="368"/>
      <c r="EX302" s="368"/>
      <c r="EY302" s="368"/>
      <c r="EZ302" s="368"/>
      <c r="FA302" s="368"/>
      <c r="FB302" s="368"/>
      <c r="FC302" s="368"/>
      <c r="FD302" s="368"/>
      <c r="FE302" s="368"/>
      <c r="FF302" s="368"/>
      <c r="FG302" s="368"/>
      <c r="FH302" s="368"/>
      <c r="FI302" s="368"/>
      <c r="FJ302" s="368"/>
      <c r="FK302" s="368"/>
      <c r="FL302" s="368"/>
      <c r="FM302" s="368"/>
      <c r="FN302" s="368"/>
      <c r="FO302" s="368"/>
      <c r="FP302" s="368"/>
      <c r="FQ302" s="368"/>
      <c r="FR302" s="368"/>
      <c r="FS302" s="368"/>
      <c r="FT302" s="368"/>
      <c r="FU302" s="368"/>
      <c r="FV302" s="368"/>
      <c r="FW302" s="368"/>
      <c r="FX302" s="368"/>
      <c r="FY302" s="368"/>
      <c r="FZ302" s="368"/>
      <c r="GA302" s="368"/>
      <c r="GB302" s="368"/>
      <c r="GC302" s="368"/>
      <c r="GD302" s="368"/>
      <c r="GE302" s="368"/>
      <c r="GF302" s="368"/>
      <c r="GG302" s="368"/>
      <c r="GH302" s="368"/>
      <c r="GI302" s="368"/>
      <c r="GJ302" s="368"/>
      <c r="GK302" s="368"/>
      <c r="GL302" s="368"/>
      <c r="GM302" s="368"/>
      <c r="GN302" s="368"/>
      <c r="GO302" s="368"/>
      <c r="GP302" s="368"/>
      <c r="GQ302" s="368"/>
      <c r="GR302" s="368"/>
      <c r="GS302" s="368"/>
      <c r="GT302" s="368"/>
      <c r="GU302" s="368"/>
      <c r="GV302" s="368"/>
      <c r="GW302" s="368"/>
      <c r="GX302" s="368"/>
      <c r="GY302" s="368"/>
      <c r="GZ302" s="368"/>
      <c r="HA302" s="368"/>
      <c r="HB302" s="368"/>
      <c r="HC302" s="368"/>
      <c r="HD302" s="368"/>
      <c r="HE302" s="368"/>
      <c r="HF302" s="368"/>
      <c r="HG302" s="368"/>
      <c r="HH302" s="368"/>
      <c r="HI302" s="368"/>
      <c r="HJ302" s="368"/>
      <c r="HK302" s="368"/>
      <c r="HL302" s="368"/>
      <c r="HM302" s="368"/>
      <c r="HN302" s="368"/>
      <c r="HO302" s="368"/>
      <c r="HP302" s="368"/>
      <c r="HQ302" s="368"/>
      <c r="HR302" s="368"/>
      <c r="HS302" s="368"/>
      <c r="HT302" s="368"/>
      <c r="HU302" s="368"/>
      <c r="HV302" s="368"/>
      <c r="HW302" s="368"/>
      <c r="HX302" s="368"/>
      <c r="HY302" s="368"/>
      <c r="HZ302" s="368"/>
      <c r="IA302" s="368"/>
      <c r="IB302" s="368"/>
      <c r="IC302" s="368"/>
      <c r="ID302" s="368"/>
      <c r="IE302" s="368"/>
      <c r="IF302" s="368"/>
      <c r="IG302" s="368"/>
      <c r="IH302" s="368"/>
      <c r="II302" s="368"/>
      <c r="IJ302" s="368"/>
      <c r="IK302" s="368"/>
      <c r="IL302" s="368"/>
      <c r="IM302" s="368"/>
      <c r="IN302" s="368"/>
      <c r="IO302" s="368"/>
      <c r="IP302" s="368"/>
      <c r="IQ302" s="368"/>
      <c r="IR302" s="368"/>
      <c r="IS302" s="368"/>
      <c r="IT302" s="368"/>
      <c r="IU302" s="368"/>
      <c r="IV302" s="368"/>
      <c r="IW302" s="368"/>
      <c r="IX302" s="368"/>
      <c r="IY302" s="368"/>
      <c r="IZ302" s="368"/>
      <c r="JA302" s="368"/>
      <c r="JB302" s="368"/>
      <c r="JC302" s="368"/>
      <c r="JD302" s="368"/>
      <c r="JE302" s="368"/>
      <c r="JF302" s="368"/>
      <c r="JG302" s="368"/>
      <c r="JH302" s="368"/>
      <c r="JI302" s="368"/>
      <c r="JJ302" s="368"/>
      <c r="JK302" s="368"/>
      <c r="JL302" s="368"/>
      <c r="JM302" s="368"/>
      <c r="JN302" s="368"/>
      <c r="JO302" s="368"/>
      <c r="JP302" s="368"/>
      <c r="JQ302" s="368"/>
      <c r="JR302" s="368"/>
      <c r="JS302" s="368"/>
      <c r="JT302" s="368"/>
      <c r="JU302" s="368"/>
      <c r="JV302" s="368"/>
      <c r="JW302" s="368"/>
      <c r="JX302" s="368"/>
      <c r="JY302" s="368"/>
      <c r="JZ302" s="368"/>
      <c r="KA302" s="368"/>
      <c r="KB302" s="368"/>
      <c r="KC302" s="368"/>
      <c r="KD302" s="368"/>
      <c r="KE302" s="368"/>
      <c r="KF302" s="368"/>
      <c r="KG302" s="368"/>
      <c r="KH302" s="368"/>
      <c r="KI302" s="368"/>
      <c r="KJ302" s="368"/>
      <c r="KK302" s="368"/>
    </row>
    <row r="303" spans="1:297" s="355" customFormat="1" ht="72" outlineLevel="1">
      <c r="A303" s="648"/>
      <c r="B303" s="584" t="s">
        <v>3030</v>
      </c>
      <c r="C303" s="10">
        <v>12330108</v>
      </c>
      <c r="D303" s="27" t="s">
        <v>150</v>
      </c>
      <c r="E303" s="10" t="s">
        <v>2714</v>
      </c>
      <c r="F303" s="10" t="s">
        <v>2430</v>
      </c>
      <c r="G303" s="139">
        <v>7896</v>
      </c>
      <c r="H303" s="27" t="s">
        <v>2715</v>
      </c>
      <c r="I303" s="454">
        <v>121.77500000000001</v>
      </c>
      <c r="J303" s="523">
        <v>121.77500000000001</v>
      </c>
      <c r="K303" s="522">
        <v>0</v>
      </c>
      <c r="L303" s="523">
        <v>97.42</v>
      </c>
      <c r="M303" s="523">
        <v>24.355</v>
      </c>
      <c r="N303" s="523">
        <v>24.355</v>
      </c>
      <c r="O303" s="96" t="s">
        <v>2363</v>
      </c>
      <c r="P303" s="27" t="s">
        <v>80</v>
      </c>
      <c r="Q303" s="96" t="s">
        <v>2716</v>
      </c>
      <c r="R303" s="27" t="s">
        <v>693</v>
      </c>
      <c r="S303" s="10" t="s">
        <v>3031</v>
      </c>
      <c r="T303" s="34">
        <v>0</v>
      </c>
      <c r="U303" s="34">
        <v>0</v>
      </c>
      <c r="V303" s="34">
        <v>24.355</v>
      </c>
      <c r="W303" s="34">
        <v>24.355</v>
      </c>
      <c r="X303" s="34">
        <v>0</v>
      </c>
      <c r="Y303" s="34">
        <v>0</v>
      </c>
      <c r="Z303" s="34">
        <v>0</v>
      </c>
      <c r="AA303" s="34">
        <v>24.355</v>
      </c>
      <c r="AB303" s="34">
        <v>24.355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24.355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24.355</v>
      </c>
      <c r="AQ303" s="34">
        <v>24.355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4">
        <v>0</v>
      </c>
      <c r="AZ303" s="34">
        <v>0</v>
      </c>
      <c r="BA303" s="34">
        <v>0</v>
      </c>
      <c r="BB303" s="34">
        <v>0</v>
      </c>
      <c r="BC303" s="34">
        <v>0</v>
      </c>
      <c r="BD303" s="34">
        <v>0</v>
      </c>
      <c r="BE303" s="34">
        <v>0</v>
      </c>
      <c r="BF303" s="34">
        <v>0</v>
      </c>
      <c r="BG303" s="34">
        <v>0</v>
      </c>
      <c r="BH303" s="34">
        <v>0</v>
      </c>
      <c r="BI303" s="34">
        <v>0</v>
      </c>
      <c r="BJ303" s="34">
        <v>0</v>
      </c>
      <c r="BK303" s="34">
        <v>0</v>
      </c>
      <c r="BL303" s="34">
        <v>24.355</v>
      </c>
      <c r="BM303" s="34">
        <v>0</v>
      </c>
      <c r="BN303" s="34">
        <v>0</v>
      </c>
      <c r="BO303" s="34">
        <v>0</v>
      </c>
      <c r="BP303" s="34">
        <v>0</v>
      </c>
      <c r="BQ303" s="34">
        <v>0</v>
      </c>
      <c r="BR303" s="34">
        <v>0</v>
      </c>
      <c r="BS303" s="34">
        <v>0</v>
      </c>
      <c r="BT303" s="34">
        <v>0</v>
      </c>
      <c r="BU303" s="34">
        <v>0</v>
      </c>
      <c r="BV303" s="34">
        <v>0</v>
      </c>
      <c r="BW303" s="34">
        <v>0</v>
      </c>
      <c r="BX303" s="11">
        <v>24.355</v>
      </c>
      <c r="BY303" s="34">
        <v>0</v>
      </c>
      <c r="BZ303" s="34">
        <v>0</v>
      </c>
      <c r="CA303" s="27" t="s">
        <v>2717</v>
      </c>
      <c r="CB303" s="27" t="s">
        <v>80</v>
      </c>
      <c r="CC303" s="27">
        <v>0</v>
      </c>
      <c r="CD303" s="27">
        <v>0</v>
      </c>
      <c r="CE303" s="27" t="s">
        <v>1975</v>
      </c>
      <c r="CF303" s="27"/>
      <c r="CG303" s="27" t="s">
        <v>2024</v>
      </c>
      <c r="CH303" s="27" t="s">
        <v>2696</v>
      </c>
      <c r="CI303" s="368"/>
      <c r="CJ303" s="368"/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  <c r="DZ303" s="368"/>
      <c r="EA303" s="368"/>
      <c r="EB303" s="368"/>
      <c r="EC303" s="368"/>
      <c r="ED303" s="368"/>
      <c r="EE303" s="368"/>
      <c r="EF303" s="368"/>
      <c r="EG303" s="368"/>
      <c r="EH303" s="368"/>
      <c r="EI303" s="368"/>
      <c r="EJ303" s="368"/>
      <c r="EK303" s="368"/>
      <c r="EL303" s="368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368"/>
      <c r="FL303" s="368"/>
      <c r="FM303" s="368"/>
      <c r="FN303" s="368"/>
      <c r="FO303" s="368"/>
      <c r="FP303" s="368"/>
      <c r="FQ303" s="368"/>
      <c r="FR303" s="368"/>
      <c r="FS303" s="368"/>
      <c r="FT303" s="368"/>
      <c r="FU303" s="368"/>
      <c r="FV303" s="368"/>
      <c r="FW303" s="368"/>
      <c r="FX303" s="368"/>
      <c r="FY303" s="368"/>
      <c r="FZ303" s="368"/>
      <c r="GA303" s="368"/>
      <c r="GB303" s="368"/>
      <c r="GC303" s="368"/>
      <c r="GD303" s="368"/>
      <c r="GE303" s="368"/>
      <c r="GF303" s="368"/>
      <c r="GG303" s="368"/>
      <c r="GH303" s="368"/>
      <c r="GI303" s="368"/>
      <c r="GJ303" s="368"/>
      <c r="GK303" s="368"/>
      <c r="GL303" s="368"/>
      <c r="GM303" s="368"/>
      <c r="GN303" s="368"/>
      <c r="GO303" s="368"/>
      <c r="GP303" s="368"/>
      <c r="GQ303" s="368"/>
      <c r="GR303" s="368"/>
      <c r="GS303" s="368"/>
      <c r="GT303" s="368"/>
      <c r="GU303" s="368"/>
      <c r="GV303" s="368"/>
      <c r="GW303" s="368"/>
      <c r="GX303" s="368"/>
      <c r="GY303" s="368"/>
      <c r="GZ303" s="368"/>
      <c r="HA303" s="368"/>
      <c r="HB303" s="368"/>
      <c r="HC303" s="368"/>
      <c r="HD303" s="368"/>
      <c r="HE303" s="368"/>
      <c r="HF303" s="368"/>
      <c r="HG303" s="368"/>
      <c r="HH303" s="368"/>
      <c r="HI303" s="368"/>
      <c r="HJ303" s="368"/>
      <c r="HK303" s="368"/>
      <c r="HL303" s="368"/>
      <c r="HM303" s="368"/>
      <c r="HN303" s="368"/>
      <c r="HO303" s="368"/>
      <c r="HP303" s="368"/>
      <c r="HQ303" s="368"/>
      <c r="HR303" s="368"/>
      <c r="HS303" s="368"/>
      <c r="HT303" s="368"/>
      <c r="HU303" s="368"/>
      <c r="HV303" s="368"/>
      <c r="HW303" s="368"/>
      <c r="HX303" s="368"/>
      <c r="HY303" s="368"/>
      <c r="HZ303" s="368"/>
      <c r="IA303" s="368"/>
      <c r="IB303" s="368"/>
      <c r="IC303" s="368"/>
      <c r="ID303" s="368"/>
      <c r="IE303" s="368"/>
      <c r="IF303" s="368"/>
      <c r="IG303" s="368"/>
      <c r="IH303" s="368"/>
      <c r="II303" s="368"/>
      <c r="IJ303" s="368"/>
      <c r="IK303" s="368"/>
      <c r="IL303" s="368"/>
      <c r="IM303" s="368"/>
      <c r="IN303" s="368"/>
      <c r="IO303" s="368"/>
      <c r="IP303" s="368"/>
      <c r="IQ303" s="368"/>
      <c r="IR303" s="368"/>
      <c r="IS303" s="368"/>
      <c r="IT303" s="368"/>
      <c r="IU303" s="368"/>
      <c r="IV303" s="368"/>
      <c r="IW303" s="368"/>
      <c r="IX303" s="368"/>
      <c r="IY303" s="368"/>
      <c r="IZ303" s="368"/>
      <c r="JA303" s="368"/>
      <c r="JB303" s="368"/>
      <c r="JC303" s="368"/>
      <c r="JD303" s="368"/>
      <c r="JE303" s="368"/>
      <c r="JF303" s="368"/>
      <c r="JG303" s="368"/>
      <c r="JH303" s="368"/>
      <c r="JI303" s="368"/>
      <c r="JJ303" s="368"/>
      <c r="JK303" s="368"/>
      <c r="JL303" s="368"/>
      <c r="JM303" s="368"/>
      <c r="JN303" s="368"/>
      <c r="JO303" s="368"/>
      <c r="JP303" s="368"/>
      <c r="JQ303" s="368"/>
      <c r="JR303" s="368"/>
      <c r="JS303" s="368"/>
      <c r="JT303" s="368"/>
      <c r="JU303" s="368"/>
      <c r="JV303" s="368"/>
      <c r="JW303" s="368"/>
      <c r="JX303" s="368"/>
      <c r="JY303" s="368"/>
      <c r="JZ303" s="368"/>
      <c r="KA303" s="368"/>
      <c r="KB303" s="368"/>
      <c r="KC303" s="368"/>
      <c r="KD303" s="368"/>
      <c r="KE303" s="368"/>
      <c r="KF303" s="368"/>
      <c r="KG303" s="368"/>
      <c r="KH303" s="368"/>
      <c r="KI303" s="368"/>
      <c r="KJ303" s="368"/>
      <c r="KK303" s="368"/>
    </row>
    <row r="304" spans="1:297" s="355" customFormat="1" ht="72" outlineLevel="1">
      <c r="A304" s="648"/>
      <c r="B304" s="584" t="s">
        <v>2718</v>
      </c>
      <c r="C304" s="10">
        <v>12330175</v>
      </c>
      <c r="D304" s="27" t="s">
        <v>150</v>
      </c>
      <c r="E304" s="10" t="s">
        <v>2714</v>
      </c>
      <c r="F304" s="10" t="s">
        <v>2430</v>
      </c>
      <c r="G304" s="139">
        <v>7895</v>
      </c>
      <c r="H304" s="27" t="s">
        <v>2715</v>
      </c>
      <c r="I304" s="454">
        <v>121.77500000000001</v>
      </c>
      <c r="J304" s="523">
        <v>121.77500000000001</v>
      </c>
      <c r="K304" s="522">
        <v>0</v>
      </c>
      <c r="L304" s="523">
        <v>97.42</v>
      </c>
      <c r="M304" s="523">
        <v>24.355</v>
      </c>
      <c r="N304" s="523">
        <v>24.355</v>
      </c>
      <c r="O304" s="96" t="s">
        <v>2363</v>
      </c>
      <c r="P304" s="27" t="s">
        <v>80</v>
      </c>
      <c r="Q304" s="96" t="s">
        <v>2369</v>
      </c>
      <c r="R304" s="27" t="s">
        <v>693</v>
      </c>
      <c r="S304" s="10" t="s">
        <v>3032</v>
      </c>
      <c r="T304" s="34">
        <v>0</v>
      </c>
      <c r="U304" s="34">
        <v>0</v>
      </c>
      <c r="V304" s="34">
        <v>24.355</v>
      </c>
      <c r="W304" s="34">
        <v>24.355</v>
      </c>
      <c r="X304" s="34">
        <v>0</v>
      </c>
      <c r="Y304" s="34">
        <v>0</v>
      </c>
      <c r="Z304" s="34">
        <v>0</v>
      </c>
      <c r="AA304" s="34">
        <v>24.355</v>
      </c>
      <c r="AB304" s="34">
        <v>24.355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24.355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24.355</v>
      </c>
      <c r="AQ304" s="34">
        <v>24.355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0</v>
      </c>
      <c r="BE304" s="34">
        <v>0</v>
      </c>
      <c r="BF304" s="34">
        <v>0</v>
      </c>
      <c r="BG304" s="34">
        <v>0</v>
      </c>
      <c r="BH304" s="34">
        <v>0</v>
      </c>
      <c r="BI304" s="34">
        <v>0</v>
      </c>
      <c r="BJ304" s="34">
        <v>0</v>
      </c>
      <c r="BK304" s="34">
        <v>0</v>
      </c>
      <c r="BL304" s="34">
        <v>24.355</v>
      </c>
      <c r="BM304" s="34">
        <v>0</v>
      </c>
      <c r="BN304" s="34">
        <v>0</v>
      </c>
      <c r="BO304" s="34">
        <v>0</v>
      </c>
      <c r="BP304" s="34">
        <v>0</v>
      </c>
      <c r="BQ304" s="34">
        <v>0</v>
      </c>
      <c r="BR304" s="34">
        <v>0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11">
        <v>24.355</v>
      </c>
      <c r="BY304" s="34">
        <v>0</v>
      </c>
      <c r="BZ304" s="34">
        <v>0</v>
      </c>
      <c r="CA304" s="27" t="s">
        <v>2717</v>
      </c>
      <c r="CB304" s="27" t="s">
        <v>80</v>
      </c>
      <c r="CC304" s="27">
        <v>0</v>
      </c>
      <c r="CD304" s="27">
        <v>0</v>
      </c>
      <c r="CE304" s="27" t="s">
        <v>1975</v>
      </c>
      <c r="CF304" s="27"/>
      <c r="CG304" s="27" t="s">
        <v>2024</v>
      </c>
      <c r="CH304" s="27" t="s">
        <v>2696</v>
      </c>
      <c r="CI304" s="368"/>
      <c r="CJ304" s="368"/>
      <c r="CK304" s="368"/>
      <c r="CL304" s="368"/>
      <c r="CM304" s="368"/>
      <c r="CN304" s="368"/>
      <c r="CO304" s="368"/>
      <c r="CP304" s="368"/>
      <c r="CQ304" s="368"/>
      <c r="CR304" s="368"/>
      <c r="CS304" s="368"/>
      <c r="CT304" s="368"/>
      <c r="CU304" s="368"/>
      <c r="CV304" s="368"/>
      <c r="CW304" s="368"/>
      <c r="CX304" s="368"/>
      <c r="CY304" s="368"/>
      <c r="CZ304" s="368"/>
      <c r="DA304" s="368"/>
      <c r="DB304" s="368"/>
      <c r="DC304" s="368"/>
      <c r="DD304" s="368"/>
      <c r="DE304" s="368"/>
      <c r="DF304" s="368"/>
      <c r="DG304" s="368"/>
      <c r="DH304" s="368"/>
      <c r="DI304" s="368"/>
      <c r="DJ304" s="368"/>
      <c r="DK304" s="368"/>
      <c r="DL304" s="368"/>
      <c r="DM304" s="368"/>
      <c r="DN304" s="368"/>
      <c r="DO304" s="368"/>
      <c r="DP304" s="368"/>
      <c r="DQ304" s="368"/>
      <c r="DR304" s="368"/>
      <c r="DS304" s="368"/>
      <c r="DT304" s="368"/>
      <c r="DU304" s="368"/>
      <c r="DV304" s="368"/>
      <c r="DW304" s="368"/>
      <c r="DX304" s="368"/>
      <c r="DY304" s="368"/>
      <c r="DZ304" s="368"/>
      <c r="EA304" s="368"/>
      <c r="EB304" s="368"/>
      <c r="EC304" s="368"/>
      <c r="ED304" s="368"/>
      <c r="EE304" s="368"/>
      <c r="EF304" s="368"/>
      <c r="EG304" s="368"/>
      <c r="EH304" s="368"/>
      <c r="EI304" s="368"/>
      <c r="EJ304" s="368"/>
      <c r="EK304" s="368"/>
      <c r="EL304" s="368"/>
      <c r="EM304" s="368"/>
      <c r="EN304" s="368"/>
      <c r="EO304" s="368"/>
      <c r="EP304" s="368"/>
      <c r="EQ304" s="368"/>
      <c r="ER304" s="368"/>
      <c r="ES304" s="368"/>
      <c r="ET304" s="368"/>
      <c r="EU304" s="368"/>
      <c r="EV304" s="368"/>
      <c r="EW304" s="368"/>
      <c r="EX304" s="368"/>
      <c r="EY304" s="368"/>
      <c r="EZ304" s="368"/>
      <c r="FA304" s="368"/>
      <c r="FB304" s="368"/>
      <c r="FC304" s="368"/>
      <c r="FD304" s="368"/>
      <c r="FE304" s="368"/>
      <c r="FF304" s="368"/>
      <c r="FG304" s="368"/>
      <c r="FH304" s="368"/>
      <c r="FI304" s="368"/>
      <c r="FJ304" s="368"/>
      <c r="FK304" s="368"/>
      <c r="FL304" s="368"/>
      <c r="FM304" s="368"/>
      <c r="FN304" s="368"/>
      <c r="FO304" s="368"/>
      <c r="FP304" s="368"/>
      <c r="FQ304" s="368"/>
      <c r="FR304" s="368"/>
      <c r="FS304" s="368"/>
      <c r="FT304" s="368"/>
      <c r="FU304" s="368"/>
      <c r="FV304" s="368"/>
      <c r="FW304" s="368"/>
      <c r="FX304" s="368"/>
      <c r="FY304" s="368"/>
      <c r="FZ304" s="368"/>
      <c r="GA304" s="368"/>
      <c r="GB304" s="368"/>
      <c r="GC304" s="368"/>
      <c r="GD304" s="368"/>
      <c r="GE304" s="368"/>
      <c r="GF304" s="368"/>
      <c r="GG304" s="368"/>
      <c r="GH304" s="368"/>
      <c r="GI304" s="368"/>
      <c r="GJ304" s="368"/>
      <c r="GK304" s="368"/>
      <c r="GL304" s="368"/>
      <c r="GM304" s="368"/>
      <c r="GN304" s="368"/>
      <c r="GO304" s="368"/>
      <c r="GP304" s="368"/>
      <c r="GQ304" s="368"/>
      <c r="GR304" s="368"/>
      <c r="GS304" s="368"/>
      <c r="GT304" s="368"/>
      <c r="GU304" s="368"/>
      <c r="GV304" s="368"/>
      <c r="GW304" s="368"/>
      <c r="GX304" s="368"/>
      <c r="GY304" s="368"/>
      <c r="GZ304" s="368"/>
      <c r="HA304" s="368"/>
      <c r="HB304" s="368"/>
      <c r="HC304" s="368"/>
      <c r="HD304" s="368"/>
      <c r="HE304" s="368"/>
      <c r="HF304" s="368"/>
      <c r="HG304" s="368"/>
      <c r="HH304" s="368"/>
      <c r="HI304" s="368"/>
      <c r="HJ304" s="368"/>
      <c r="HK304" s="368"/>
      <c r="HL304" s="368"/>
      <c r="HM304" s="368"/>
      <c r="HN304" s="368"/>
      <c r="HO304" s="368"/>
      <c r="HP304" s="368"/>
      <c r="HQ304" s="368"/>
      <c r="HR304" s="368"/>
      <c r="HS304" s="368"/>
      <c r="HT304" s="368"/>
      <c r="HU304" s="368"/>
      <c r="HV304" s="368"/>
      <c r="HW304" s="368"/>
      <c r="HX304" s="368"/>
      <c r="HY304" s="368"/>
      <c r="HZ304" s="368"/>
      <c r="IA304" s="368"/>
      <c r="IB304" s="368"/>
      <c r="IC304" s="368"/>
      <c r="ID304" s="368"/>
      <c r="IE304" s="368"/>
      <c r="IF304" s="368"/>
      <c r="IG304" s="368"/>
      <c r="IH304" s="368"/>
      <c r="II304" s="368"/>
      <c r="IJ304" s="368"/>
      <c r="IK304" s="368"/>
      <c r="IL304" s="368"/>
      <c r="IM304" s="368"/>
      <c r="IN304" s="368"/>
      <c r="IO304" s="368"/>
      <c r="IP304" s="368"/>
      <c r="IQ304" s="368"/>
      <c r="IR304" s="368"/>
      <c r="IS304" s="368"/>
      <c r="IT304" s="368"/>
      <c r="IU304" s="368"/>
      <c r="IV304" s="368"/>
      <c r="IW304" s="368"/>
      <c r="IX304" s="368"/>
      <c r="IY304" s="368"/>
      <c r="IZ304" s="368"/>
      <c r="JA304" s="368"/>
      <c r="JB304" s="368"/>
      <c r="JC304" s="368"/>
      <c r="JD304" s="368"/>
      <c r="JE304" s="368"/>
      <c r="JF304" s="368"/>
      <c r="JG304" s="368"/>
      <c r="JH304" s="368"/>
      <c r="JI304" s="368"/>
      <c r="JJ304" s="368"/>
      <c r="JK304" s="368"/>
      <c r="JL304" s="368"/>
      <c r="JM304" s="368"/>
      <c r="JN304" s="368"/>
      <c r="JO304" s="368"/>
      <c r="JP304" s="368"/>
      <c r="JQ304" s="368"/>
      <c r="JR304" s="368"/>
      <c r="JS304" s="368"/>
      <c r="JT304" s="368"/>
      <c r="JU304" s="368"/>
      <c r="JV304" s="368"/>
      <c r="JW304" s="368"/>
      <c r="JX304" s="368"/>
      <c r="JY304" s="368"/>
      <c r="JZ304" s="368"/>
      <c r="KA304" s="368"/>
      <c r="KB304" s="368"/>
      <c r="KC304" s="368"/>
      <c r="KD304" s="368"/>
      <c r="KE304" s="368"/>
      <c r="KF304" s="368"/>
      <c r="KG304" s="368"/>
      <c r="KH304" s="368"/>
      <c r="KI304" s="368"/>
      <c r="KJ304" s="368"/>
      <c r="KK304" s="368"/>
    </row>
    <row r="305" spans="1:297" s="355" customFormat="1" ht="72" outlineLevel="1">
      <c r="A305" s="648"/>
      <c r="B305" s="584" t="s">
        <v>3033</v>
      </c>
      <c r="C305" s="10" t="s">
        <v>80</v>
      </c>
      <c r="D305" s="27" t="s">
        <v>3034</v>
      </c>
      <c r="E305" s="10" t="s">
        <v>1122</v>
      </c>
      <c r="F305" s="10" t="s">
        <v>1123</v>
      </c>
      <c r="G305" s="139" t="s">
        <v>80</v>
      </c>
      <c r="H305" s="27" t="s">
        <v>3035</v>
      </c>
      <c r="I305" s="454">
        <v>3003.9889999999996</v>
      </c>
      <c r="J305" s="523">
        <v>2668.1619999999998</v>
      </c>
      <c r="K305" s="522">
        <v>335.827</v>
      </c>
      <c r="L305" s="523">
        <v>2668.1619999999998</v>
      </c>
      <c r="M305" s="523">
        <v>0</v>
      </c>
      <c r="N305" s="523" t="s">
        <v>80</v>
      </c>
      <c r="O305" s="96" t="s">
        <v>80</v>
      </c>
      <c r="P305" s="27" t="s">
        <v>80</v>
      </c>
      <c r="Q305" s="96" t="s">
        <v>3036</v>
      </c>
      <c r="R305" s="27" t="s">
        <v>182</v>
      </c>
      <c r="S305" s="10" t="s">
        <v>80</v>
      </c>
      <c r="T305" s="34">
        <v>0</v>
      </c>
      <c r="U305" s="34">
        <v>0</v>
      </c>
      <c r="V305" s="11">
        <v>0</v>
      </c>
      <c r="W305" s="34">
        <v>0</v>
      </c>
      <c r="X305" s="34">
        <v>0</v>
      </c>
      <c r="Y305" s="34">
        <v>0</v>
      </c>
      <c r="Z305" s="34">
        <v>335.827</v>
      </c>
      <c r="AA305" s="34">
        <v>0</v>
      </c>
      <c r="AB305" s="34">
        <v>335.827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0</v>
      </c>
      <c r="AY305" s="34">
        <v>335.827</v>
      </c>
      <c r="AZ305" s="34">
        <v>0</v>
      </c>
      <c r="BA305" s="34">
        <v>335.827</v>
      </c>
      <c r="BB305" s="34">
        <v>0</v>
      </c>
      <c r="BC305" s="34">
        <v>0</v>
      </c>
      <c r="BD305" s="34">
        <v>0</v>
      </c>
      <c r="BE305" s="34">
        <v>0</v>
      </c>
      <c r="BF305" s="34">
        <v>0</v>
      </c>
      <c r="BG305" s="34">
        <v>0</v>
      </c>
      <c r="BH305" s="34">
        <v>0</v>
      </c>
      <c r="BI305" s="34">
        <v>0</v>
      </c>
      <c r="BJ305" s="34">
        <v>0</v>
      </c>
      <c r="BK305" s="34">
        <v>0</v>
      </c>
      <c r="BL305" s="34">
        <v>0</v>
      </c>
      <c r="BM305" s="34">
        <v>0</v>
      </c>
      <c r="BN305" s="34">
        <v>0</v>
      </c>
      <c r="BO305" s="34">
        <v>0</v>
      </c>
      <c r="BP305" s="34">
        <v>0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0</v>
      </c>
      <c r="BW305" s="34">
        <v>0</v>
      </c>
      <c r="BX305" s="11">
        <v>0</v>
      </c>
      <c r="BY305" s="34">
        <v>0</v>
      </c>
      <c r="BZ305" s="34">
        <v>0</v>
      </c>
      <c r="CA305" s="27" t="s">
        <v>3037</v>
      </c>
      <c r="CB305" s="27" t="s">
        <v>80</v>
      </c>
      <c r="CC305" s="27">
        <v>0</v>
      </c>
      <c r="CD305" s="27">
        <v>0</v>
      </c>
      <c r="CE305" s="27" t="s">
        <v>1975</v>
      </c>
      <c r="CF305" s="27"/>
      <c r="CG305" s="27" t="s">
        <v>2037</v>
      </c>
      <c r="CH305" s="27" t="s">
        <v>2696</v>
      </c>
      <c r="CI305" s="368"/>
      <c r="CJ305" s="368"/>
      <c r="CK305" s="368"/>
      <c r="CL305" s="368"/>
      <c r="CM305" s="368"/>
      <c r="CN305" s="368"/>
      <c r="CO305" s="368"/>
      <c r="CP305" s="368"/>
      <c r="CQ305" s="368"/>
      <c r="CR305" s="368"/>
      <c r="CS305" s="368"/>
      <c r="CT305" s="368"/>
      <c r="CU305" s="368"/>
      <c r="CV305" s="368"/>
      <c r="CW305" s="368"/>
      <c r="CX305" s="368"/>
      <c r="CY305" s="368"/>
      <c r="CZ305" s="368"/>
      <c r="DA305" s="368"/>
      <c r="DB305" s="368"/>
      <c r="DC305" s="368"/>
      <c r="DD305" s="368"/>
      <c r="DE305" s="368"/>
      <c r="DF305" s="368"/>
      <c r="DG305" s="368"/>
      <c r="DH305" s="368"/>
      <c r="DI305" s="368"/>
      <c r="DJ305" s="368"/>
      <c r="DK305" s="368"/>
      <c r="DL305" s="368"/>
      <c r="DM305" s="368"/>
      <c r="DN305" s="368"/>
      <c r="DO305" s="368"/>
      <c r="DP305" s="368"/>
      <c r="DQ305" s="368"/>
      <c r="DR305" s="368"/>
      <c r="DS305" s="368"/>
      <c r="DT305" s="368"/>
      <c r="DU305" s="368"/>
      <c r="DV305" s="368"/>
      <c r="DW305" s="368"/>
      <c r="DX305" s="368"/>
      <c r="DY305" s="368"/>
      <c r="DZ305" s="368"/>
      <c r="EA305" s="368"/>
      <c r="EB305" s="368"/>
      <c r="EC305" s="368"/>
      <c r="ED305" s="368"/>
      <c r="EE305" s="368"/>
      <c r="EF305" s="368"/>
      <c r="EG305" s="368"/>
      <c r="EH305" s="368"/>
      <c r="EI305" s="368"/>
      <c r="EJ305" s="368"/>
      <c r="EK305" s="368"/>
      <c r="EL305" s="368"/>
      <c r="EM305" s="368"/>
      <c r="EN305" s="368"/>
      <c r="EO305" s="368"/>
      <c r="EP305" s="368"/>
      <c r="EQ305" s="368"/>
      <c r="ER305" s="368"/>
      <c r="ES305" s="368"/>
      <c r="ET305" s="368"/>
      <c r="EU305" s="368"/>
      <c r="EV305" s="368"/>
      <c r="EW305" s="368"/>
      <c r="EX305" s="368"/>
      <c r="EY305" s="368"/>
      <c r="EZ305" s="368"/>
      <c r="FA305" s="368"/>
      <c r="FB305" s="368"/>
      <c r="FC305" s="368"/>
      <c r="FD305" s="368"/>
      <c r="FE305" s="368"/>
      <c r="FF305" s="368"/>
      <c r="FG305" s="368"/>
      <c r="FH305" s="368"/>
      <c r="FI305" s="368"/>
      <c r="FJ305" s="368"/>
      <c r="FK305" s="368"/>
      <c r="FL305" s="368"/>
      <c r="FM305" s="368"/>
      <c r="FN305" s="368"/>
      <c r="FO305" s="368"/>
      <c r="FP305" s="368"/>
      <c r="FQ305" s="368"/>
      <c r="FR305" s="368"/>
      <c r="FS305" s="368"/>
      <c r="FT305" s="368"/>
      <c r="FU305" s="368"/>
      <c r="FV305" s="368"/>
      <c r="FW305" s="368"/>
      <c r="FX305" s="368"/>
      <c r="FY305" s="368"/>
      <c r="FZ305" s="368"/>
      <c r="GA305" s="368"/>
      <c r="GB305" s="368"/>
      <c r="GC305" s="368"/>
      <c r="GD305" s="368"/>
      <c r="GE305" s="368"/>
      <c r="GF305" s="368"/>
      <c r="GG305" s="368"/>
      <c r="GH305" s="368"/>
      <c r="GI305" s="368"/>
      <c r="GJ305" s="368"/>
      <c r="GK305" s="368"/>
      <c r="GL305" s="368"/>
      <c r="GM305" s="368"/>
      <c r="GN305" s="368"/>
      <c r="GO305" s="368"/>
      <c r="GP305" s="368"/>
      <c r="GQ305" s="368"/>
      <c r="GR305" s="368"/>
      <c r="GS305" s="368"/>
      <c r="GT305" s="368"/>
      <c r="GU305" s="368"/>
      <c r="GV305" s="368"/>
      <c r="GW305" s="368"/>
      <c r="GX305" s="368"/>
      <c r="GY305" s="368"/>
      <c r="GZ305" s="368"/>
      <c r="HA305" s="368"/>
      <c r="HB305" s="368"/>
      <c r="HC305" s="368"/>
      <c r="HD305" s="368"/>
      <c r="HE305" s="368"/>
      <c r="HF305" s="368"/>
      <c r="HG305" s="368"/>
      <c r="HH305" s="368"/>
      <c r="HI305" s="368"/>
      <c r="HJ305" s="368"/>
      <c r="HK305" s="368"/>
      <c r="HL305" s="368"/>
      <c r="HM305" s="368"/>
      <c r="HN305" s="368"/>
      <c r="HO305" s="368"/>
      <c r="HP305" s="368"/>
      <c r="HQ305" s="368"/>
      <c r="HR305" s="368"/>
      <c r="HS305" s="368"/>
      <c r="HT305" s="368"/>
      <c r="HU305" s="368"/>
      <c r="HV305" s="368"/>
      <c r="HW305" s="368"/>
      <c r="HX305" s="368"/>
      <c r="HY305" s="368"/>
      <c r="HZ305" s="368"/>
      <c r="IA305" s="368"/>
      <c r="IB305" s="368"/>
      <c r="IC305" s="368"/>
      <c r="ID305" s="368"/>
      <c r="IE305" s="368"/>
      <c r="IF305" s="368"/>
      <c r="IG305" s="368"/>
      <c r="IH305" s="368"/>
      <c r="II305" s="368"/>
      <c r="IJ305" s="368"/>
      <c r="IK305" s="368"/>
      <c r="IL305" s="368"/>
      <c r="IM305" s="368"/>
      <c r="IN305" s="368"/>
      <c r="IO305" s="368"/>
      <c r="IP305" s="368"/>
      <c r="IQ305" s="368"/>
      <c r="IR305" s="368"/>
      <c r="IS305" s="368"/>
      <c r="IT305" s="368"/>
      <c r="IU305" s="368"/>
      <c r="IV305" s="368"/>
      <c r="IW305" s="368"/>
      <c r="IX305" s="368"/>
      <c r="IY305" s="368"/>
      <c r="IZ305" s="368"/>
      <c r="JA305" s="368"/>
      <c r="JB305" s="368"/>
      <c r="JC305" s="368"/>
      <c r="JD305" s="368"/>
      <c r="JE305" s="368"/>
      <c r="JF305" s="368"/>
      <c r="JG305" s="368"/>
      <c r="JH305" s="368"/>
      <c r="JI305" s="368"/>
      <c r="JJ305" s="368"/>
      <c r="JK305" s="368"/>
      <c r="JL305" s="368"/>
      <c r="JM305" s="368"/>
      <c r="JN305" s="368"/>
      <c r="JO305" s="368"/>
      <c r="JP305" s="368"/>
      <c r="JQ305" s="368"/>
      <c r="JR305" s="368"/>
      <c r="JS305" s="368"/>
      <c r="JT305" s="368"/>
      <c r="JU305" s="368"/>
      <c r="JV305" s="368"/>
      <c r="JW305" s="368"/>
      <c r="JX305" s="368"/>
      <c r="JY305" s="368"/>
      <c r="JZ305" s="368"/>
      <c r="KA305" s="368"/>
      <c r="KB305" s="368"/>
      <c r="KC305" s="368"/>
      <c r="KD305" s="368"/>
      <c r="KE305" s="368"/>
      <c r="KF305" s="368"/>
      <c r="KG305" s="368"/>
      <c r="KH305" s="368"/>
      <c r="KI305" s="368"/>
      <c r="KJ305" s="368"/>
      <c r="KK305" s="368"/>
    </row>
    <row r="306" spans="1:297" s="355" customFormat="1" ht="90" outlineLevel="1">
      <c r="A306" s="648"/>
      <c r="B306" s="584" t="s">
        <v>3038</v>
      </c>
      <c r="C306" s="10" t="s">
        <v>80</v>
      </c>
      <c r="D306" s="27" t="s">
        <v>665</v>
      </c>
      <c r="E306" s="10" t="s">
        <v>3039</v>
      </c>
      <c r="F306" s="10" t="s">
        <v>1165</v>
      </c>
      <c r="G306" s="139" t="s">
        <v>80</v>
      </c>
      <c r="H306" s="27" t="s">
        <v>3035</v>
      </c>
      <c r="I306" s="454">
        <v>1807.1</v>
      </c>
      <c r="J306" s="523">
        <v>1709.164</v>
      </c>
      <c r="K306" s="522">
        <v>97.936000000000007</v>
      </c>
      <c r="L306" s="523">
        <v>1709.164</v>
      </c>
      <c r="M306" s="523">
        <v>0</v>
      </c>
      <c r="N306" s="523" t="s">
        <v>80</v>
      </c>
      <c r="O306" s="96" t="s">
        <v>80</v>
      </c>
      <c r="P306" s="27" t="s">
        <v>80</v>
      </c>
      <c r="Q306" s="96" t="s">
        <v>3036</v>
      </c>
      <c r="R306" s="27" t="s">
        <v>1778</v>
      </c>
      <c r="S306" s="10" t="s">
        <v>80</v>
      </c>
      <c r="T306" s="34">
        <v>0</v>
      </c>
      <c r="U306" s="34">
        <v>0</v>
      </c>
      <c r="V306" s="11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4">
        <v>97.835999999999999</v>
      </c>
      <c r="AF306" s="34">
        <v>0</v>
      </c>
      <c r="AG306" s="34">
        <v>97.835999999999999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4">
        <v>0</v>
      </c>
      <c r="AZ306" s="34">
        <v>0</v>
      </c>
      <c r="BA306" s="34">
        <v>0</v>
      </c>
      <c r="BB306" s="34">
        <v>0</v>
      </c>
      <c r="BC306" s="34">
        <v>0</v>
      </c>
      <c r="BD306" s="34">
        <v>97.835999999999999</v>
      </c>
      <c r="BE306" s="34">
        <v>0</v>
      </c>
      <c r="BF306" s="34">
        <v>97.835999999999999</v>
      </c>
      <c r="BG306" s="34">
        <v>0</v>
      </c>
      <c r="BH306" s="34">
        <v>0</v>
      </c>
      <c r="BI306" s="34">
        <v>0</v>
      </c>
      <c r="BJ306" s="34">
        <v>0</v>
      </c>
      <c r="BK306" s="34">
        <v>0</v>
      </c>
      <c r="BL306" s="34">
        <v>0</v>
      </c>
      <c r="BM306" s="34">
        <v>0</v>
      </c>
      <c r="BN306" s="34">
        <v>0</v>
      </c>
      <c r="BO306" s="34">
        <v>0</v>
      </c>
      <c r="BP306" s="34">
        <v>0</v>
      </c>
      <c r="BQ306" s="34">
        <v>0</v>
      </c>
      <c r="BR306" s="34">
        <v>0</v>
      </c>
      <c r="BS306" s="34">
        <v>0</v>
      </c>
      <c r="BT306" s="34">
        <v>0</v>
      </c>
      <c r="BU306" s="34">
        <v>0</v>
      </c>
      <c r="BV306" s="34">
        <v>0</v>
      </c>
      <c r="BW306" s="34">
        <v>0</v>
      </c>
      <c r="BX306" s="11">
        <v>0</v>
      </c>
      <c r="BY306" s="34">
        <v>0</v>
      </c>
      <c r="BZ306" s="34">
        <v>0</v>
      </c>
      <c r="CA306" s="27" t="s">
        <v>3037</v>
      </c>
      <c r="CB306" s="27" t="s">
        <v>80</v>
      </c>
      <c r="CC306" s="27">
        <v>0</v>
      </c>
      <c r="CD306" s="27">
        <v>0</v>
      </c>
      <c r="CE306" s="27" t="s">
        <v>1975</v>
      </c>
      <c r="CF306" s="27"/>
      <c r="CG306" s="27" t="s">
        <v>2010</v>
      </c>
      <c r="CH306" s="27" t="s">
        <v>2696</v>
      </c>
      <c r="CI306" s="368"/>
      <c r="CJ306" s="368"/>
      <c r="CK306" s="368"/>
      <c r="CL306" s="368"/>
      <c r="CM306" s="368"/>
      <c r="CN306" s="368"/>
      <c r="CO306" s="368"/>
      <c r="CP306" s="368"/>
      <c r="CQ306" s="368"/>
      <c r="CR306" s="368"/>
      <c r="CS306" s="368"/>
      <c r="CT306" s="368"/>
      <c r="CU306" s="368"/>
      <c r="CV306" s="368"/>
      <c r="CW306" s="368"/>
      <c r="CX306" s="368"/>
      <c r="CY306" s="368"/>
      <c r="CZ306" s="368"/>
      <c r="DA306" s="368"/>
      <c r="DB306" s="368"/>
      <c r="DC306" s="368"/>
      <c r="DD306" s="368"/>
      <c r="DE306" s="368"/>
      <c r="DF306" s="368"/>
      <c r="DG306" s="368"/>
      <c r="DH306" s="368"/>
      <c r="DI306" s="368"/>
      <c r="DJ306" s="368"/>
      <c r="DK306" s="368"/>
      <c r="DL306" s="368"/>
      <c r="DM306" s="368"/>
      <c r="DN306" s="368"/>
      <c r="DO306" s="368"/>
      <c r="DP306" s="368"/>
      <c r="DQ306" s="368"/>
      <c r="DR306" s="368"/>
      <c r="DS306" s="368"/>
      <c r="DT306" s="368"/>
      <c r="DU306" s="368"/>
      <c r="DV306" s="368"/>
      <c r="DW306" s="368"/>
      <c r="DX306" s="368"/>
      <c r="DY306" s="368"/>
      <c r="DZ306" s="368"/>
      <c r="EA306" s="368"/>
      <c r="EB306" s="368"/>
      <c r="EC306" s="368"/>
      <c r="ED306" s="368"/>
      <c r="EE306" s="368"/>
      <c r="EF306" s="368"/>
      <c r="EG306" s="368"/>
      <c r="EH306" s="368"/>
      <c r="EI306" s="368"/>
      <c r="EJ306" s="368"/>
      <c r="EK306" s="368"/>
      <c r="EL306" s="368"/>
      <c r="EM306" s="368"/>
      <c r="EN306" s="368"/>
      <c r="EO306" s="368"/>
      <c r="EP306" s="368"/>
      <c r="EQ306" s="368"/>
      <c r="ER306" s="368"/>
      <c r="ES306" s="368"/>
      <c r="ET306" s="368"/>
      <c r="EU306" s="368"/>
      <c r="EV306" s="368"/>
      <c r="EW306" s="368"/>
      <c r="EX306" s="368"/>
      <c r="EY306" s="368"/>
      <c r="EZ306" s="368"/>
      <c r="FA306" s="368"/>
      <c r="FB306" s="368"/>
      <c r="FC306" s="368"/>
      <c r="FD306" s="368"/>
      <c r="FE306" s="368"/>
      <c r="FF306" s="368"/>
      <c r="FG306" s="368"/>
      <c r="FH306" s="368"/>
      <c r="FI306" s="368"/>
      <c r="FJ306" s="368"/>
      <c r="FK306" s="368"/>
      <c r="FL306" s="368"/>
      <c r="FM306" s="368"/>
      <c r="FN306" s="368"/>
      <c r="FO306" s="368"/>
      <c r="FP306" s="368"/>
      <c r="FQ306" s="368"/>
      <c r="FR306" s="368"/>
      <c r="FS306" s="368"/>
      <c r="FT306" s="368"/>
      <c r="FU306" s="368"/>
      <c r="FV306" s="368"/>
      <c r="FW306" s="368"/>
      <c r="FX306" s="368"/>
      <c r="FY306" s="368"/>
      <c r="FZ306" s="368"/>
      <c r="GA306" s="368"/>
      <c r="GB306" s="368"/>
      <c r="GC306" s="368"/>
      <c r="GD306" s="368"/>
      <c r="GE306" s="368"/>
      <c r="GF306" s="368"/>
      <c r="GG306" s="368"/>
      <c r="GH306" s="368"/>
      <c r="GI306" s="368"/>
      <c r="GJ306" s="368"/>
      <c r="GK306" s="368"/>
      <c r="GL306" s="368"/>
      <c r="GM306" s="368"/>
      <c r="GN306" s="368"/>
      <c r="GO306" s="368"/>
      <c r="GP306" s="368"/>
      <c r="GQ306" s="368"/>
      <c r="GR306" s="368"/>
      <c r="GS306" s="368"/>
      <c r="GT306" s="368"/>
      <c r="GU306" s="368"/>
      <c r="GV306" s="368"/>
      <c r="GW306" s="368"/>
      <c r="GX306" s="368"/>
      <c r="GY306" s="368"/>
      <c r="GZ306" s="368"/>
      <c r="HA306" s="368"/>
      <c r="HB306" s="368"/>
      <c r="HC306" s="368"/>
      <c r="HD306" s="368"/>
      <c r="HE306" s="368"/>
      <c r="HF306" s="368"/>
      <c r="HG306" s="368"/>
      <c r="HH306" s="368"/>
      <c r="HI306" s="368"/>
      <c r="HJ306" s="368"/>
      <c r="HK306" s="368"/>
      <c r="HL306" s="368"/>
      <c r="HM306" s="368"/>
      <c r="HN306" s="368"/>
      <c r="HO306" s="368"/>
      <c r="HP306" s="368"/>
      <c r="HQ306" s="368"/>
      <c r="HR306" s="368"/>
      <c r="HS306" s="368"/>
      <c r="HT306" s="368"/>
      <c r="HU306" s="368"/>
      <c r="HV306" s="368"/>
      <c r="HW306" s="368"/>
      <c r="HX306" s="368"/>
      <c r="HY306" s="368"/>
      <c r="HZ306" s="368"/>
      <c r="IA306" s="368"/>
      <c r="IB306" s="368"/>
      <c r="IC306" s="368"/>
      <c r="ID306" s="368"/>
      <c r="IE306" s="368"/>
      <c r="IF306" s="368"/>
      <c r="IG306" s="368"/>
      <c r="IH306" s="368"/>
      <c r="II306" s="368"/>
      <c r="IJ306" s="368"/>
      <c r="IK306" s="368"/>
      <c r="IL306" s="368"/>
      <c r="IM306" s="368"/>
      <c r="IN306" s="368"/>
      <c r="IO306" s="368"/>
      <c r="IP306" s="368"/>
      <c r="IQ306" s="368"/>
      <c r="IR306" s="368"/>
      <c r="IS306" s="368"/>
      <c r="IT306" s="368"/>
      <c r="IU306" s="368"/>
      <c r="IV306" s="368"/>
      <c r="IW306" s="368"/>
      <c r="IX306" s="368"/>
      <c r="IY306" s="368"/>
      <c r="IZ306" s="368"/>
      <c r="JA306" s="368"/>
      <c r="JB306" s="368"/>
      <c r="JC306" s="368"/>
      <c r="JD306" s="368"/>
      <c r="JE306" s="368"/>
      <c r="JF306" s="368"/>
      <c r="JG306" s="368"/>
      <c r="JH306" s="368"/>
      <c r="JI306" s="368"/>
      <c r="JJ306" s="368"/>
      <c r="JK306" s="368"/>
      <c r="JL306" s="368"/>
      <c r="JM306" s="368"/>
      <c r="JN306" s="368"/>
      <c r="JO306" s="368"/>
      <c r="JP306" s="368"/>
      <c r="JQ306" s="368"/>
      <c r="JR306" s="368"/>
      <c r="JS306" s="368"/>
      <c r="JT306" s="368"/>
      <c r="JU306" s="368"/>
      <c r="JV306" s="368"/>
      <c r="JW306" s="368"/>
      <c r="JX306" s="368"/>
      <c r="JY306" s="368"/>
      <c r="JZ306" s="368"/>
      <c r="KA306" s="368"/>
      <c r="KB306" s="368"/>
      <c r="KC306" s="368"/>
      <c r="KD306" s="368"/>
      <c r="KE306" s="368"/>
      <c r="KF306" s="368"/>
      <c r="KG306" s="368"/>
      <c r="KH306" s="368"/>
      <c r="KI306" s="368"/>
      <c r="KJ306" s="368"/>
      <c r="KK306" s="368"/>
    </row>
    <row r="307" spans="1:297" s="355" customFormat="1" ht="54" outlineLevel="1">
      <c r="A307" s="648"/>
      <c r="B307" s="584" t="s">
        <v>3040</v>
      </c>
      <c r="C307" s="10" t="s">
        <v>80</v>
      </c>
      <c r="D307" s="27" t="s">
        <v>120</v>
      </c>
      <c r="E307" s="10" t="s">
        <v>1106</v>
      </c>
      <c r="F307" s="10" t="s">
        <v>1107</v>
      </c>
      <c r="G307" s="139" t="s">
        <v>80</v>
      </c>
      <c r="H307" s="27" t="s">
        <v>3035</v>
      </c>
      <c r="I307" s="454">
        <v>1583.0529999999999</v>
      </c>
      <c r="J307" s="523">
        <v>1343.6369999999999</v>
      </c>
      <c r="K307" s="522">
        <v>239.416</v>
      </c>
      <c r="L307" s="523">
        <v>1343.6369999999999</v>
      </c>
      <c r="M307" s="523">
        <v>0</v>
      </c>
      <c r="N307" s="523" t="s">
        <v>80</v>
      </c>
      <c r="O307" s="96" t="s">
        <v>80</v>
      </c>
      <c r="P307" s="27" t="s">
        <v>80</v>
      </c>
      <c r="Q307" s="96" t="s">
        <v>3036</v>
      </c>
      <c r="R307" s="27" t="s">
        <v>182</v>
      </c>
      <c r="S307" s="10" t="s">
        <v>80</v>
      </c>
      <c r="T307" s="34">
        <v>0</v>
      </c>
      <c r="U307" s="34">
        <v>0</v>
      </c>
      <c r="V307" s="11">
        <v>0</v>
      </c>
      <c r="W307" s="34">
        <v>0</v>
      </c>
      <c r="X307" s="34">
        <v>0</v>
      </c>
      <c r="Y307" s="34">
        <v>0</v>
      </c>
      <c r="Z307" s="34">
        <v>239.416</v>
      </c>
      <c r="AA307" s="34">
        <v>0</v>
      </c>
      <c r="AB307" s="34">
        <v>239.416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  <c r="AY307" s="34">
        <v>239.416</v>
      </c>
      <c r="AZ307" s="34">
        <v>0</v>
      </c>
      <c r="BA307" s="34">
        <v>239.416</v>
      </c>
      <c r="BB307" s="34">
        <v>0</v>
      </c>
      <c r="BC307" s="34">
        <v>0</v>
      </c>
      <c r="BD307" s="34">
        <v>0</v>
      </c>
      <c r="BE307" s="34">
        <v>0</v>
      </c>
      <c r="BF307" s="34">
        <v>0</v>
      </c>
      <c r="BG307" s="34">
        <v>0</v>
      </c>
      <c r="BH307" s="34">
        <v>0</v>
      </c>
      <c r="BI307" s="34">
        <v>0</v>
      </c>
      <c r="BJ307" s="34">
        <v>0</v>
      </c>
      <c r="BK307" s="34">
        <v>0</v>
      </c>
      <c r="BL307" s="34">
        <v>0</v>
      </c>
      <c r="BM307" s="34">
        <v>0</v>
      </c>
      <c r="BN307" s="34">
        <v>0</v>
      </c>
      <c r="BO307" s="34">
        <v>0</v>
      </c>
      <c r="BP307" s="34">
        <v>0</v>
      </c>
      <c r="BQ307" s="34">
        <v>0</v>
      </c>
      <c r="BR307" s="34">
        <v>0</v>
      </c>
      <c r="BS307" s="34">
        <v>0</v>
      </c>
      <c r="BT307" s="34">
        <v>0</v>
      </c>
      <c r="BU307" s="34">
        <v>0</v>
      </c>
      <c r="BV307" s="34">
        <v>0</v>
      </c>
      <c r="BW307" s="34">
        <v>0</v>
      </c>
      <c r="BX307" s="11">
        <v>0</v>
      </c>
      <c r="BY307" s="34">
        <v>0</v>
      </c>
      <c r="BZ307" s="34">
        <v>0</v>
      </c>
      <c r="CA307" s="27" t="s">
        <v>3037</v>
      </c>
      <c r="CB307" s="27" t="s">
        <v>80</v>
      </c>
      <c r="CC307" s="27">
        <v>0</v>
      </c>
      <c r="CD307" s="27">
        <v>0</v>
      </c>
      <c r="CE307" s="27" t="s">
        <v>1975</v>
      </c>
      <c r="CF307" s="27"/>
      <c r="CG307" s="27" t="s">
        <v>2010</v>
      </c>
      <c r="CH307" s="27" t="s">
        <v>2696</v>
      </c>
      <c r="CI307" s="368"/>
      <c r="CJ307" s="368"/>
      <c r="CK307" s="368"/>
      <c r="CL307" s="368"/>
      <c r="CM307" s="368"/>
      <c r="CN307" s="368"/>
      <c r="CO307" s="368"/>
      <c r="CP307" s="368"/>
      <c r="CQ307" s="368"/>
      <c r="CR307" s="368"/>
      <c r="CS307" s="368"/>
      <c r="CT307" s="368"/>
      <c r="CU307" s="368"/>
      <c r="CV307" s="368"/>
      <c r="CW307" s="368"/>
      <c r="CX307" s="368"/>
      <c r="CY307" s="368"/>
      <c r="CZ307" s="368"/>
      <c r="DA307" s="368"/>
      <c r="DB307" s="368"/>
      <c r="DC307" s="368"/>
      <c r="DD307" s="368"/>
      <c r="DE307" s="368"/>
      <c r="DF307" s="368"/>
      <c r="DG307" s="368"/>
      <c r="DH307" s="368"/>
      <c r="DI307" s="368"/>
      <c r="DJ307" s="368"/>
      <c r="DK307" s="368"/>
      <c r="DL307" s="368"/>
      <c r="DM307" s="368"/>
      <c r="DN307" s="368"/>
      <c r="DO307" s="368"/>
      <c r="DP307" s="368"/>
      <c r="DQ307" s="368"/>
      <c r="DR307" s="368"/>
      <c r="DS307" s="368"/>
      <c r="DT307" s="368"/>
      <c r="DU307" s="368"/>
      <c r="DV307" s="368"/>
      <c r="DW307" s="368"/>
      <c r="DX307" s="368"/>
      <c r="DY307" s="368"/>
      <c r="DZ307" s="368"/>
      <c r="EA307" s="368"/>
      <c r="EB307" s="368"/>
      <c r="EC307" s="368"/>
      <c r="ED307" s="368"/>
      <c r="EE307" s="368"/>
      <c r="EF307" s="368"/>
      <c r="EG307" s="368"/>
      <c r="EH307" s="368"/>
      <c r="EI307" s="368"/>
      <c r="EJ307" s="368"/>
      <c r="EK307" s="368"/>
      <c r="EL307" s="368"/>
      <c r="EM307" s="368"/>
      <c r="EN307" s="368"/>
      <c r="EO307" s="368"/>
      <c r="EP307" s="368"/>
      <c r="EQ307" s="368"/>
      <c r="ER307" s="368"/>
      <c r="ES307" s="368"/>
      <c r="ET307" s="368"/>
      <c r="EU307" s="368"/>
      <c r="EV307" s="368"/>
      <c r="EW307" s="368"/>
      <c r="EX307" s="368"/>
      <c r="EY307" s="368"/>
      <c r="EZ307" s="368"/>
      <c r="FA307" s="368"/>
      <c r="FB307" s="368"/>
      <c r="FC307" s="368"/>
      <c r="FD307" s="368"/>
      <c r="FE307" s="368"/>
      <c r="FF307" s="368"/>
      <c r="FG307" s="368"/>
      <c r="FH307" s="368"/>
      <c r="FI307" s="368"/>
      <c r="FJ307" s="368"/>
      <c r="FK307" s="368"/>
      <c r="FL307" s="368"/>
      <c r="FM307" s="368"/>
      <c r="FN307" s="368"/>
      <c r="FO307" s="368"/>
      <c r="FP307" s="368"/>
      <c r="FQ307" s="368"/>
      <c r="FR307" s="368"/>
      <c r="FS307" s="368"/>
      <c r="FT307" s="368"/>
      <c r="FU307" s="368"/>
      <c r="FV307" s="368"/>
      <c r="FW307" s="368"/>
      <c r="FX307" s="368"/>
      <c r="FY307" s="368"/>
      <c r="FZ307" s="368"/>
      <c r="GA307" s="368"/>
      <c r="GB307" s="368"/>
      <c r="GC307" s="368"/>
      <c r="GD307" s="368"/>
      <c r="GE307" s="368"/>
      <c r="GF307" s="368"/>
      <c r="GG307" s="368"/>
      <c r="GH307" s="368"/>
      <c r="GI307" s="368"/>
      <c r="GJ307" s="368"/>
      <c r="GK307" s="368"/>
      <c r="GL307" s="368"/>
      <c r="GM307" s="368"/>
      <c r="GN307" s="368"/>
      <c r="GO307" s="368"/>
      <c r="GP307" s="368"/>
      <c r="GQ307" s="368"/>
      <c r="GR307" s="368"/>
      <c r="GS307" s="368"/>
      <c r="GT307" s="368"/>
      <c r="GU307" s="368"/>
      <c r="GV307" s="368"/>
      <c r="GW307" s="368"/>
      <c r="GX307" s="368"/>
      <c r="GY307" s="368"/>
      <c r="GZ307" s="368"/>
      <c r="HA307" s="368"/>
      <c r="HB307" s="368"/>
      <c r="HC307" s="368"/>
      <c r="HD307" s="368"/>
      <c r="HE307" s="368"/>
      <c r="HF307" s="368"/>
      <c r="HG307" s="368"/>
      <c r="HH307" s="368"/>
      <c r="HI307" s="368"/>
      <c r="HJ307" s="368"/>
      <c r="HK307" s="368"/>
      <c r="HL307" s="368"/>
      <c r="HM307" s="368"/>
      <c r="HN307" s="368"/>
      <c r="HO307" s="368"/>
      <c r="HP307" s="368"/>
      <c r="HQ307" s="368"/>
      <c r="HR307" s="368"/>
      <c r="HS307" s="368"/>
      <c r="HT307" s="368"/>
      <c r="HU307" s="368"/>
      <c r="HV307" s="368"/>
      <c r="HW307" s="368"/>
      <c r="HX307" s="368"/>
      <c r="HY307" s="368"/>
      <c r="HZ307" s="368"/>
      <c r="IA307" s="368"/>
      <c r="IB307" s="368"/>
      <c r="IC307" s="368"/>
      <c r="ID307" s="368"/>
      <c r="IE307" s="368"/>
      <c r="IF307" s="368"/>
      <c r="IG307" s="368"/>
      <c r="IH307" s="368"/>
      <c r="II307" s="368"/>
      <c r="IJ307" s="368"/>
      <c r="IK307" s="368"/>
      <c r="IL307" s="368"/>
      <c r="IM307" s="368"/>
      <c r="IN307" s="368"/>
      <c r="IO307" s="368"/>
      <c r="IP307" s="368"/>
      <c r="IQ307" s="368"/>
      <c r="IR307" s="368"/>
      <c r="IS307" s="368"/>
      <c r="IT307" s="368"/>
      <c r="IU307" s="368"/>
      <c r="IV307" s="368"/>
      <c r="IW307" s="368"/>
      <c r="IX307" s="368"/>
      <c r="IY307" s="368"/>
      <c r="IZ307" s="368"/>
      <c r="JA307" s="368"/>
      <c r="JB307" s="368"/>
      <c r="JC307" s="368"/>
      <c r="JD307" s="368"/>
      <c r="JE307" s="368"/>
      <c r="JF307" s="368"/>
      <c r="JG307" s="368"/>
      <c r="JH307" s="368"/>
      <c r="JI307" s="368"/>
      <c r="JJ307" s="368"/>
      <c r="JK307" s="368"/>
      <c r="JL307" s="368"/>
      <c r="JM307" s="368"/>
      <c r="JN307" s="368"/>
      <c r="JO307" s="368"/>
      <c r="JP307" s="368"/>
      <c r="JQ307" s="368"/>
      <c r="JR307" s="368"/>
      <c r="JS307" s="368"/>
      <c r="JT307" s="368"/>
      <c r="JU307" s="368"/>
      <c r="JV307" s="368"/>
      <c r="JW307" s="368"/>
      <c r="JX307" s="368"/>
      <c r="JY307" s="368"/>
      <c r="JZ307" s="368"/>
      <c r="KA307" s="368"/>
      <c r="KB307" s="368"/>
      <c r="KC307" s="368"/>
      <c r="KD307" s="368"/>
      <c r="KE307" s="368"/>
      <c r="KF307" s="368"/>
      <c r="KG307" s="368"/>
      <c r="KH307" s="368"/>
      <c r="KI307" s="368"/>
      <c r="KJ307" s="368"/>
      <c r="KK307" s="368"/>
    </row>
    <row r="308" spans="1:297" s="355" customFormat="1" ht="126" outlineLevel="1">
      <c r="A308" s="648"/>
      <c r="B308" s="584" t="s">
        <v>1980</v>
      </c>
      <c r="C308" s="27" t="s">
        <v>2440</v>
      </c>
      <c r="D308" s="121" t="s">
        <v>133</v>
      </c>
      <c r="E308" s="27" t="s">
        <v>2413</v>
      </c>
      <c r="F308" s="121">
        <v>61924059</v>
      </c>
      <c r="G308" s="139">
        <v>6619</v>
      </c>
      <c r="H308" s="27" t="s">
        <v>2441</v>
      </c>
      <c r="I308" s="454">
        <v>39289.853389999997</v>
      </c>
      <c r="J308" s="11">
        <v>38653.08339</v>
      </c>
      <c r="K308" s="34">
        <v>636.77</v>
      </c>
      <c r="L308" s="11">
        <v>0</v>
      </c>
      <c r="M308" s="11">
        <v>34787.775049999997</v>
      </c>
      <c r="N308" s="11">
        <v>34787.775049999997</v>
      </c>
      <c r="O308" s="96" t="s">
        <v>80</v>
      </c>
      <c r="P308" s="27" t="s">
        <v>80</v>
      </c>
      <c r="Q308" s="96" t="s">
        <v>2320</v>
      </c>
      <c r="R308" s="27" t="s">
        <v>1666</v>
      </c>
      <c r="S308" s="10" t="s">
        <v>2557</v>
      </c>
      <c r="T308" s="34">
        <v>2324.41</v>
      </c>
      <c r="U308" s="34">
        <v>0</v>
      </c>
      <c r="V308" s="11">
        <v>0</v>
      </c>
      <c r="W308" s="34">
        <v>2324.41</v>
      </c>
      <c r="X308" s="34">
        <v>0</v>
      </c>
      <c r="Y308" s="34">
        <v>770.44799999999998</v>
      </c>
      <c r="Z308" s="34">
        <v>129</v>
      </c>
      <c r="AA308" s="34">
        <v>17393.887000000002</v>
      </c>
      <c r="AB308" s="34">
        <v>18293.335000000003</v>
      </c>
      <c r="AC308" s="34">
        <v>0</v>
      </c>
      <c r="AD308" s="34">
        <v>770.45033999999998</v>
      </c>
      <c r="AE308" s="34">
        <v>507.77</v>
      </c>
      <c r="AF308" s="34">
        <v>17393.888050000001</v>
      </c>
      <c r="AG308" s="34">
        <v>18672.108390000001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308.17899999999997</v>
      </c>
      <c r="AT308" s="34">
        <v>0</v>
      </c>
      <c r="AU308" s="34">
        <v>6957.5550000000003</v>
      </c>
      <c r="AV308" s="34">
        <v>7265.7340000000004</v>
      </c>
      <c r="AW308" s="34">
        <v>0</v>
      </c>
      <c r="AX308" s="34">
        <v>462.26900000000001</v>
      </c>
      <c r="AY308" s="34">
        <v>129</v>
      </c>
      <c r="AZ308" s="34">
        <v>10436.332</v>
      </c>
      <c r="BA308" s="34">
        <v>11027.601000000001</v>
      </c>
      <c r="BB308" s="34">
        <v>0</v>
      </c>
      <c r="BC308" s="34">
        <v>308.17899999999997</v>
      </c>
      <c r="BD308" s="34">
        <v>507.77</v>
      </c>
      <c r="BE308" s="34">
        <v>6957.5550000000003</v>
      </c>
      <c r="BF308" s="34">
        <v>7773.5039999999999</v>
      </c>
      <c r="BG308" s="34">
        <v>0</v>
      </c>
      <c r="BH308" s="34">
        <v>462.27134000000001</v>
      </c>
      <c r="BI308" s="34">
        <v>0</v>
      </c>
      <c r="BJ308" s="34">
        <v>10436.333049999999</v>
      </c>
      <c r="BK308" s="34">
        <v>10898.604389999999</v>
      </c>
      <c r="BL308" s="34">
        <v>0</v>
      </c>
      <c r="BM308" s="34">
        <v>0</v>
      </c>
      <c r="BN308" s="34">
        <v>0</v>
      </c>
      <c r="BO308" s="34">
        <v>0</v>
      </c>
      <c r="BP308" s="34">
        <v>0</v>
      </c>
      <c r="BQ308" s="34">
        <v>0</v>
      </c>
      <c r="BR308" s="34">
        <v>0</v>
      </c>
      <c r="BS308" s="34">
        <v>0</v>
      </c>
      <c r="BT308" s="34">
        <v>0</v>
      </c>
      <c r="BU308" s="34">
        <v>0</v>
      </c>
      <c r="BV308" s="34">
        <v>0</v>
      </c>
      <c r="BW308" s="34">
        <v>0</v>
      </c>
      <c r="BX308" s="11">
        <v>34787.775049999997</v>
      </c>
      <c r="BY308" s="34">
        <v>0</v>
      </c>
      <c r="BZ308" s="34">
        <v>0</v>
      </c>
      <c r="CA308" s="27" t="s">
        <v>2321</v>
      </c>
      <c r="CB308" s="27" t="s">
        <v>80</v>
      </c>
      <c r="CC308" s="27">
        <v>0</v>
      </c>
      <c r="CD308" s="27">
        <v>0</v>
      </c>
      <c r="CE308" s="27" t="s">
        <v>1981</v>
      </c>
      <c r="CF308" s="27"/>
      <c r="CG308" s="27" t="s">
        <v>2027</v>
      </c>
      <c r="CH308" s="27" t="s">
        <v>2697</v>
      </c>
      <c r="CI308" s="368"/>
      <c r="CJ308" s="368"/>
      <c r="CK308" s="368"/>
      <c r="CL308" s="368"/>
      <c r="CM308" s="368"/>
      <c r="CN308" s="368"/>
      <c r="CO308" s="368"/>
      <c r="CP308" s="368"/>
      <c r="CQ308" s="368"/>
      <c r="CR308" s="368"/>
      <c r="CS308" s="368"/>
      <c r="CT308" s="368"/>
      <c r="CU308" s="368"/>
      <c r="CV308" s="368"/>
      <c r="CW308" s="368"/>
      <c r="CX308" s="368"/>
      <c r="CY308" s="368"/>
      <c r="CZ308" s="368"/>
      <c r="DA308" s="368"/>
      <c r="DB308" s="368"/>
      <c r="DC308" s="368"/>
      <c r="DD308" s="368"/>
      <c r="DE308" s="368"/>
      <c r="DF308" s="368"/>
      <c r="DG308" s="368"/>
      <c r="DH308" s="368"/>
      <c r="DI308" s="368"/>
      <c r="DJ308" s="368"/>
      <c r="DK308" s="368"/>
      <c r="DL308" s="368"/>
      <c r="DM308" s="368"/>
      <c r="DN308" s="368"/>
      <c r="DO308" s="368"/>
      <c r="DP308" s="368"/>
      <c r="DQ308" s="368"/>
      <c r="DR308" s="368"/>
      <c r="DS308" s="368"/>
      <c r="DT308" s="368"/>
      <c r="DU308" s="368"/>
      <c r="DV308" s="368"/>
      <c r="DW308" s="368"/>
      <c r="DX308" s="368"/>
      <c r="DY308" s="368"/>
      <c r="DZ308" s="368"/>
      <c r="EA308" s="368"/>
      <c r="EB308" s="368"/>
      <c r="EC308" s="368"/>
      <c r="ED308" s="368"/>
      <c r="EE308" s="368"/>
      <c r="EF308" s="368"/>
      <c r="EG308" s="368"/>
      <c r="EH308" s="368"/>
      <c r="EI308" s="368"/>
      <c r="EJ308" s="368"/>
      <c r="EK308" s="368"/>
      <c r="EL308" s="368"/>
      <c r="EM308" s="368"/>
      <c r="EN308" s="368"/>
      <c r="EO308" s="368"/>
      <c r="EP308" s="368"/>
      <c r="EQ308" s="368"/>
      <c r="ER308" s="368"/>
      <c r="ES308" s="368"/>
      <c r="ET308" s="368"/>
      <c r="EU308" s="368"/>
      <c r="EV308" s="368"/>
      <c r="EW308" s="368"/>
      <c r="EX308" s="368"/>
      <c r="EY308" s="368"/>
      <c r="EZ308" s="368"/>
      <c r="FA308" s="368"/>
      <c r="FB308" s="368"/>
      <c r="FC308" s="368"/>
      <c r="FD308" s="368"/>
      <c r="FE308" s="368"/>
      <c r="FF308" s="368"/>
      <c r="FG308" s="368"/>
      <c r="FH308" s="368"/>
      <c r="FI308" s="368"/>
      <c r="FJ308" s="368"/>
      <c r="FK308" s="368"/>
      <c r="FL308" s="368"/>
      <c r="FM308" s="368"/>
      <c r="FN308" s="368"/>
      <c r="FO308" s="368"/>
      <c r="FP308" s="368"/>
      <c r="FQ308" s="368"/>
      <c r="FR308" s="368"/>
      <c r="FS308" s="368"/>
      <c r="FT308" s="368"/>
      <c r="FU308" s="368"/>
      <c r="FV308" s="368"/>
      <c r="FW308" s="368"/>
      <c r="FX308" s="368"/>
      <c r="FY308" s="368"/>
      <c r="FZ308" s="368"/>
      <c r="GA308" s="368"/>
      <c r="GB308" s="368"/>
      <c r="GC308" s="368"/>
      <c r="GD308" s="368"/>
      <c r="GE308" s="368"/>
      <c r="GF308" s="368"/>
      <c r="GG308" s="368"/>
      <c r="GH308" s="368"/>
      <c r="GI308" s="368"/>
      <c r="GJ308" s="368"/>
      <c r="GK308" s="368"/>
      <c r="GL308" s="368"/>
      <c r="GM308" s="368"/>
      <c r="GN308" s="368"/>
      <c r="GO308" s="368"/>
      <c r="GP308" s="368"/>
      <c r="GQ308" s="368"/>
      <c r="GR308" s="368"/>
      <c r="GS308" s="368"/>
      <c r="GT308" s="368"/>
      <c r="GU308" s="368"/>
      <c r="GV308" s="368"/>
      <c r="GW308" s="368"/>
      <c r="GX308" s="368"/>
      <c r="GY308" s="368"/>
      <c r="GZ308" s="368"/>
      <c r="HA308" s="368"/>
      <c r="HB308" s="368"/>
      <c r="HC308" s="368"/>
      <c r="HD308" s="368"/>
      <c r="HE308" s="368"/>
      <c r="HF308" s="368"/>
      <c r="HG308" s="368"/>
      <c r="HH308" s="368"/>
      <c r="HI308" s="368"/>
      <c r="HJ308" s="368"/>
      <c r="HK308" s="368"/>
      <c r="HL308" s="368"/>
      <c r="HM308" s="368"/>
      <c r="HN308" s="368"/>
      <c r="HO308" s="368"/>
      <c r="HP308" s="368"/>
      <c r="HQ308" s="368"/>
      <c r="HR308" s="368"/>
      <c r="HS308" s="368"/>
      <c r="HT308" s="368"/>
      <c r="HU308" s="368"/>
      <c r="HV308" s="368"/>
      <c r="HW308" s="368"/>
      <c r="HX308" s="368"/>
      <c r="HY308" s="368"/>
      <c r="HZ308" s="368"/>
      <c r="IA308" s="368"/>
      <c r="IB308" s="368"/>
      <c r="IC308" s="368"/>
      <c r="ID308" s="368"/>
      <c r="IE308" s="368"/>
      <c r="IF308" s="368"/>
      <c r="IG308" s="368"/>
      <c r="IH308" s="368"/>
      <c r="II308" s="368"/>
      <c r="IJ308" s="368"/>
      <c r="IK308" s="368"/>
      <c r="IL308" s="368"/>
      <c r="IM308" s="368"/>
      <c r="IN308" s="368"/>
      <c r="IO308" s="368"/>
      <c r="IP308" s="368"/>
      <c r="IQ308" s="368"/>
      <c r="IR308" s="368"/>
      <c r="IS308" s="368"/>
      <c r="IT308" s="368"/>
      <c r="IU308" s="368"/>
      <c r="IV308" s="368"/>
      <c r="IW308" s="368"/>
      <c r="IX308" s="368"/>
      <c r="IY308" s="368"/>
      <c r="IZ308" s="368"/>
      <c r="JA308" s="368"/>
      <c r="JB308" s="368"/>
      <c r="JC308" s="368"/>
      <c r="JD308" s="368"/>
      <c r="JE308" s="368"/>
      <c r="JF308" s="368"/>
      <c r="JG308" s="368"/>
      <c r="JH308" s="368"/>
      <c r="JI308" s="368"/>
      <c r="JJ308" s="368"/>
      <c r="JK308" s="368"/>
      <c r="JL308" s="368"/>
      <c r="JM308" s="368"/>
      <c r="JN308" s="368"/>
      <c r="JO308" s="368"/>
      <c r="JP308" s="368"/>
      <c r="JQ308" s="368"/>
      <c r="JR308" s="368"/>
      <c r="JS308" s="368"/>
      <c r="JT308" s="368"/>
      <c r="JU308" s="368"/>
      <c r="JV308" s="368"/>
      <c r="JW308" s="368"/>
      <c r="JX308" s="368"/>
      <c r="JY308" s="368"/>
      <c r="JZ308" s="368"/>
      <c r="KA308" s="368"/>
      <c r="KB308" s="368"/>
      <c r="KC308" s="368"/>
      <c r="KD308" s="368"/>
      <c r="KE308" s="368"/>
      <c r="KF308" s="368"/>
      <c r="KG308" s="368"/>
      <c r="KH308" s="368"/>
      <c r="KI308" s="368"/>
      <c r="KJ308" s="368"/>
      <c r="KK308" s="368"/>
    </row>
    <row r="309" spans="1:297" s="355" customFormat="1" ht="90" outlineLevel="1">
      <c r="A309" s="648"/>
      <c r="B309" s="584" t="s">
        <v>2259</v>
      </c>
      <c r="C309" s="27" t="s">
        <v>2442</v>
      </c>
      <c r="D309" s="525" t="s">
        <v>3096</v>
      </c>
      <c r="E309" s="27" t="s">
        <v>1952</v>
      </c>
      <c r="F309" s="121">
        <v>61388939</v>
      </c>
      <c r="G309" s="139">
        <v>6620</v>
      </c>
      <c r="H309" s="27" t="s">
        <v>2441</v>
      </c>
      <c r="I309" s="11">
        <v>25625</v>
      </c>
      <c r="J309" s="11">
        <v>25625</v>
      </c>
      <c r="K309" s="34">
        <v>0</v>
      </c>
      <c r="L309" s="11">
        <v>0</v>
      </c>
      <c r="M309" s="11">
        <v>23062.5</v>
      </c>
      <c r="N309" s="11">
        <v>23062.5</v>
      </c>
      <c r="O309" s="520" t="s">
        <v>2327</v>
      </c>
      <c r="P309" s="27" t="s">
        <v>80</v>
      </c>
      <c r="Q309" s="96" t="s">
        <v>2372</v>
      </c>
      <c r="R309" s="27" t="s">
        <v>1666</v>
      </c>
      <c r="S309" s="10" t="s">
        <v>2558</v>
      </c>
      <c r="T309" s="34">
        <v>1643.98</v>
      </c>
      <c r="U309" s="34">
        <v>0</v>
      </c>
      <c r="V309" s="34">
        <v>13837.5</v>
      </c>
      <c r="W309" s="34">
        <v>15481.48</v>
      </c>
      <c r="X309" s="34">
        <v>0</v>
      </c>
      <c r="Y309" s="34">
        <v>1837.04</v>
      </c>
      <c r="Z309" s="34">
        <v>0</v>
      </c>
      <c r="AA309" s="34">
        <v>23062.5</v>
      </c>
      <c r="AB309" s="34">
        <v>24899.54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23062.5</v>
      </c>
      <c r="AI309" s="34">
        <v>918.52</v>
      </c>
      <c r="AJ309" s="34">
        <v>0</v>
      </c>
      <c r="AK309" s="34">
        <v>9225</v>
      </c>
      <c r="AL309" s="34">
        <v>10143.52</v>
      </c>
      <c r="AM309" s="34">
        <v>0</v>
      </c>
      <c r="AN309" s="34">
        <v>459.26</v>
      </c>
      <c r="AO309" s="34">
        <v>0</v>
      </c>
      <c r="AP309" s="34">
        <v>4612.5</v>
      </c>
      <c r="AQ309" s="34">
        <v>5071.76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459.26</v>
      </c>
      <c r="AY309" s="34">
        <v>0</v>
      </c>
      <c r="AZ309" s="34">
        <v>9225</v>
      </c>
      <c r="BA309" s="34">
        <v>9684.26</v>
      </c>
      <c r="BB309" s="34">
        <v>0</v>
      </c>
      <c r="BC309" s="34">
        <v>0</v>
      </c>
      <c r="BD309" s="34">
        <v>0</v>
      </c>
      <c r="BE309" s="34">
        <v>0</v>
      </c>
      <c r="BF309" s="34">
        <v>0</v>
      </c>
      <c r="BG309" s="34">
        <v>0</v>
      </c>
      <c r="BH309" s="34">
        <v>0</v>
      </c>
      <c r="BI309" s="34">
        <v>0</v>
      </c>
      <c r="BJ309" s="34">
        <v>0</v>
      </c>
      <c r="BK309" s="34">
        <v>0</v>
      </c>
      <c r="BL309" s="34">
        <v>23062.5</v>
      </c>
      <c r="BM309" s="34">
        <v>0</v>
      </c>
      <c r="BN309" s="34">
        <v>0</v>
      </c>
      <c r="BO309" s="34">
        <v>0</v>
      </c>
      <c r="BP309" s="34">
        <v>0</v>
      </c>
      <c r="BQ309" s="34">
        <v>0</v>
      </c>
      <c r="BR309" s="34">
        <v>0</v>
      </c>
      <c r="BS309" s="34">
        <v>0</v>
      </c>
      <c r="BT309" s="34">
        <v>0</v>
      </c>
      <c r="BU309" s="34">
        <v>0</v>
      </c>
      <c r="BV309" s="34">
        <v>0</v>
      </c>
      <c r="BW309" s="34">
        <v>0</v>
      </c>
      <c r="BX309" s="11">
        <v>0</v>
      </c>
      <c r="BY309" s="34">
        <v>0</v>
      </c>
      <c r="BZ309" s="34">
        <v>0</v>
      </c>
      <c r="CA309" s="27" t="s">
        <v>2321</v>
      </c>
      <c r="CB309" s="27" t="s">
        <v>80</v>
      </c>
      <c r="CC309" s="27">
        <v>0</v>
      </c>
      <c r="CD309" s="27">
        <v>0</v>
      </c>
      <c r="CE309" s="27" t="s">
        <v>1981</v>
      </c>
      <c r="CF309" s="27"/>
      <c r="CG309" s="27" t="s">
        <v>3082</v>
      </c>
      <c r="CH309" s="27" t="s">
        <v>2697</v>
      </c>
      <c r="CI309" s="368"/>
      <c r="CJ309" s="368"/>
      <c r="CK309" s="368"/>
      <c r="CL309" s="368"/>
      <c r="CM309" s="368"/>
      <c r="CN309" s="368"/>
      <c r="CO309" s="368"/>
      <c r="CP309" s="368"/>
      <c r="CQ309" s="368"/>
      <c r="CR309" s="368"/>
      <c r="CS309" s="368"/>
      <c r="CT309" s="368"/>
      <c r="CU309" s="368"/>
      <c r="CV309" s="368"/>
      <c r="CW309" s="368"/>
      <c r="CX309" s="368"/>
      <c r="CY309" s="368"/>
      <c r="CZ309" s="368"/>
      <c r="DA309" s="368"/>
      <c r="DB309" s="368"/>
      <c r="DC309" s="368"/>
      <c r="DD309" s="368"/>
      <c r="DE309" s="368"/>
      <c r="DF309" s="368"/>
      <c r="DG309" s="368"/>
      <c r="DH309" s="368"/>
      <c r="DI309" s="368"/>
      <c r="DJ309" s="368"/>
      <c r="DK309" s="368"/>
      <c r="DL309" s="368"/>
      <c r="DM309" s="368"/>
      <c r="DN309" s="368"/>
      <c r="DO309" s="368"/>
      <c r="DP309" s="368"/>
      <c r="DQ309" s="368"/>
      <c r="DR309" s="368"/>
      <c r="DS309" s="368"/>
      <c r="DT309" s="368"/>
      <c r="DU309" s="368"/>
      <c r="DV309" s="368"/>
      <c r="DW309" s="368"/>
      <c r="DX309" s="368"/>
      <c r="DY309" s="368"/>
      <c r="DZ309" s="368"/>
      <c r="EA309" s="368"/>
      <c r="EB309" s="368"/>
      <c r="EC309" s="368"/>
      <c r="ED309" s="368"/>
      <c r="EE309" s="368"/>
      <c r="EF309" s="368"/>
      <c r="EG309" s="368"/>
      <c r="EH309" s="368"/>
      <c r="EI309" s="368"/>
      <c r="EJ309" s="368"/>
      <c r="EK309" s="368"/>
      <c r="EL309" s="368"/>
      <c r="EM309" s="368"/>
      <c r="EN309" s="368"/>
      <c r="EO309" s="368"/>
      <c r="EP309" s="368"/>
      <c r="EQ309" s="368"/>
      <c r="ER309" s="368"/>
      <c r="ES309" s="368"/>
      <c r="ET309" s="368"/>
      <c r="EU309" s="368"/>
      <c r="EV309" s="368"/>
      <c r="EW309" s="368"/>
      <c r="EX309" s="368"/>
      <c r="EY309" s="368"/>
      <c r="EZ309" s="368"/>
      <c r="FA309" s="368"/>
      <c r="FB309" s="368"/>
      <c r="FC309" s="368"/>
      <c r="FD309" s="368"/>
      <c r="FE309" s="368"/>
      <c r="FF309" s="368"/>
      <c r="FG309" s="368"/>
      <c r="FH309" s="368"/>
      <c r="FI309" s="368"/>
      <c r="FJ309" s="368"/>
      <c r="FK309" s="368"/>
      <c r="FL309" s="368"/>
      <c r="FM309" s="368"/>
      <c r="FN309" s="368"/>
      <c r="FO309" s="368"/>
      <c r="FP309" s="368"/>
      <c r="FQ309" s="368"/>
      <c r="FR309" s="368"/>
      <c r="FS309" s="368"/>
      <c r="FT309" s="368"/>
      <c r="FU309" s="368"/>
      <c r="FV309" s="368"/>
      <c r="FW309" s="368"/>
      <c r="FX309" s="368"/>
      <c r="FY309" s="368"/>
      <c r="FZ309" s="368"/>
      <c r="GA309" s="368"/>
      <c r="GB309" s="368"/>
      <c r="GC309" s="368"/>
      <c r="GD309" s="368"/>
      <c r="GE309" s="368"/>
      <c r="GF309" s="368"/>
      <c r="GG309" s="368"/>
      <c r="GH309" s="368"/>
      <c r="GI309" s="368"/>
      <c r="GJ309" s="368"/>
      <c r="GK309" s="368"/>
      <c r="GL309" s="368"/>
      <c r="GM309" s="368"/>
      <c r="GN309" s="368"/>
      <c r="GO309" s="368"/>
      <c r="GP309" s="368"/>
      <c r="GQ309" s="368"/>
      <c r="GR309" s="368"/>
      <c r="GS309" s="368"/>
      <c r="GT309" s="368"/>
      <c r="GU309" s="368"/>
      <c r="GV309" s="368"/>
      <c r="GW309" s="368"/>
      <c r="GX309" s="368"/>
      <c r="GY309" s="368"/>
      <c r="GZ309" s="368"/>
      <c r="HA309" s="368"/>
      <c r="HB309" s="368"/>
      <c r="HC309" s="368"/>
      <c r="HD309" s="368"/>
      <c r="HE309" s="368"/>
      <c r="HF309" s="368"/>
      <c r="HG309" s="368"/>
      <c r="HH309" s="368"/>
      <c r="HI309" s="368"/>
      <c r="HJ309" s="368"/>
      <c r="HK309" s="368"/>
      <c r="HL309" s="368"/>
      <c r="HM309" s="368"/>
      <c r="HN309" s="368"/>
      <c r="HO309" s="368"/>
      <c r="HP309" s="368"/>
      <c r="HQ309" s="368"/>
      <c r="HR309" s="368"/>
      <c r="HS309" s="368"/>
      <c r="HT309" s="368"/>
      <c r="HU309" s="368"/>
      <c r="HV309" s="368"/>
      <c r="HW309" s="368"/>
      <c r="HX309" s="368"/>
      <c r="HY309" s="368"/>
      <c r="HZ309" s="368"/>
      <c r="IA309" s="368"/>
      <c r="IB309" s="368"/>
      <c r="IC309" s="368"/>
      <c r="ID309" s="368"/>
      <c r="IE309" s="368"/>
      <c r="IF309" s="368"/>
      <c r="IG309" s="368"/>
      <c r="IH309" s="368"/>
      <c r="II309" s="368"/>
      <c r="IJ309" s="368"/>
      <c r="IK309" s="368"/>
      <c r="IL309" s="368"/>
      <c r="IM309" s="368"/>
      <c r="IN309" s="368"/>
      <c r="IO309" s="368"/>
      <c r="IP309" s="368"/>
      <c r="IQ309" s="368"/>
      <c r="IR309" s="368"/>
      <c r="IS309" s="368"/>
      <c r="IT309" s="368"/>
      <c r="IU309" s="368"/>
      <c r="IV309" s="368"/>
      <c r="IW309" s="368"/>
      <c r="IX309" s="368"/>
      <c r="IY309" s="368"/>
      <c r="IZ309" s="368"/>
      <c r="JA309" s="368"/>
      <c r="JB309" s="368"/>
      <c r="JC309" s="368"/>
      <c r="JD309" s="368"/>
      <c r="JE309" s="368"/>
      <c r="JF309" s="368"/>
      <c r="JG309" s="368"/>
      <c r="JH309" s="368"/>
      <c r="JI309" s="368"/>
      <c r="JJ309" s="368"/>
      <c r="JK309" s="368"/>
      <c r="JL309" s="368"/>
      <c r="JM309" s="368"/>
      <c r="JN309" s="368"/>
      <c r="JO309" s="368"/>
      <c r="JP309" s="368"/>
      <c r="JQ309" s="368"/>
      <c r="JR309" s="368"/>
      <c r="JS309" s="368"/>
      <c r="JT309" s="368"/>
      <c r="JU309" s="368"/>
      <c r="JV309" s="368"/>
      <c r="JW309" s="368"/>
      <c r="JX309" s="368"/>
      <c r="JY309" s="368"/>
      <c r="JZ309" s="368"/>
      <c r="KA309" s="368"/>
      <c r="KB309" s="368"/>
      <c r="KC309" s="368"/>
      <c r="KD309" s="368"/>
      <c r="KE309" s="368"/>
      <c r="KF309" s="368"/>
      <c r="KG309" s="368"/>
      <c r="KH309" s="368"/>
      <c r="KI309" s="368"/>
      <c r="KJ309" s="368"/>
      <c r="KK309" s="368"/>
    </row>
    <row r="310" spans="1:297" s="355" customFormat="1" ht="72.75" customHeight="1" outlineLevel="1">
      <c r="A310" s="648"/>
      <c r="B310" s="584" t="s">
        <v>1953</v>
      </c>
      <c r="C310" s="27" t="s">
        <v>3097</v>
      </c>
      <c r="D310" s="525" t="s">
        <v>1982</v>
      </c>
      <c r="E310" s="27" t="s">
        <v>1173</v>
      </c>
      <c r="F310" s="121">
        <v>69647</v>
      </c>
      <c r="G310" s="139">
        <v>6621</v>
      </c>
      <c r="H310" s="27" t="s">
        <v>2441</v>
      </c>
      <c r="I310" s="11">
        <v>18320.221379999999</v>
      </c>
      <c r="J310" s="11">
        <v>14748.75289</v>
      </c>
      <c r="K310" s="34">
        <v>3571.4684900000002</v>
      </c>
      <c r="L310" s="11">
        <v>0</v>
      </c>
      <c r="M310" s="11">
        <v>13273.87761</v>
      </c>
      <c r="N310" s="11">
        <v>13273.87761</v>
      </c>
      <c r="O310" s="96" t="s">
        <v>2323</v>
      </c>
      <c r="P310" s="27" t="s">
        <v>80</v>
      </c>
      <c r="Q310" s="96" t="s">
        <v>2370</v>
      </c>
      <c r="R310" s="27" t="s">
        <v>1666</v>
      </c>
      <c r="S310" s="10" t="s">
        <v>2559</v>
      </c>
      <c r="T310" s="34">
        <v>1379.55</v>
      </c>
      <c r="U310" s="34">
        <v>0</v>
      </c>
      <c r="V310" s="34">
        <v>10619.102000000001</v>
      </c>
      <c r="W310" s="34">
        <v>11998.652</v>
      </c>
      <c r="X310" s="34">
        <v>0</v>
      </c>
      <c r="Y310" s="34">
        <v>476.62528000000003</v>
      </c>
      <c r="Z310" s="34">
        <v>3571.4684900000002</v>
      </c>
      <c r="AA310" s="34">
        <v>13273.877610000001</v>
      </c>
      <c r="AB310" s="34">
        <v>17321.971380000003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13273.87761</v>
      </c>
      <c r="AI310" s="34">
        <v>381.3</v>
      </c>
      <c r="AJ310" s="34">
        <v>0</v>
      </c>
      <c r="AK310" s="34">
        <v>10619.102000000001</v>
      </c>
      <c r="AL310" s="34">
        <v>11000.402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95.325280000000006</v>
      </c>
      <c r="AT310" s="34">
        <v>3571.4684900000002</v>
      </c>
      <c r="AU310" s="34">
        <v>2654.7756100000001</v>
      </c>
      <c r="AV310" s="34">
        <v>6321.5693800000008</v>
      </c>
      <c r="AW310" s="34">
        <v>0</v>
      </c>
      <c r="AX310" s="34">
        <v>0</v>
      </c>
      <c r="AY310" s="34">
        <v>0</v>
      </c>
      <c r="AZ310" s="34">
        <v>0</v>
      </c>
      <c r="BA310" s="34">
        <v>0</v>
      </c>
      <c r="BB310" s="34">
        <v>0</v>
      </c>
      <c r="BC310" s="34">
        <v>0</v>
      </c>
      <c r="BD310" s="34">
        <v>0</v>
      </c>
      <c r="BE310" s="34">
        <v>0</v>
      </c>
      <c r="BF310" s="34">
        <v>0</v>
      </c>
      <c r="BG310" s="34">
        <v>0</v>
      </c>
      <c r="BH310" s="34">
        <v>0</v>
      </c>
      <c r="BI310" s="34">
        <v>0</v>
      </c>
      <c r="BJ310" s="34">
        <v>0</v>
      </c>
      <c r="BK310" s="34">
        <v>0</v>
      </c>
      <c r="BL310" s="34">
        <v>0</v>
      </c>
      <c r="BM310" s="34">
        <v>0</v>
      </c>
      <c r="BN310" s="34">
        <v>0</v>
      </c>
      <c r="BO310" s="34">
        <v>0</v>
      </c>
      <c r="BP310" s="34">
        <v>0</v>
      </c>
      <c r="BQ310" s="34">
        <v>13273.87761</v>
      </c>
      <c r="BR310" s="34">
        <v>0</v>
      </c>
      <c r="BS310" s="34">
        <v>0</v>
      </c>
      <c r="BT310" s="34">
        <v>0</v>
      </c>
      <c r="BU310" s="34">
        <v>0</v>
      </c>
      <c r="BV310" s="34">
        <v>0</v>
      </c>
      <c r="BW310" s="34">
        <v>0</v>
      </c>
      <c r="BX310" s="11">
        <v>0</v>
      </c>
      <c r="BY310" s="34">
        <v>0</v>
      </c>
      <c r="BZ310" s="34">
        <v>0</v>
      </c>
      <c r="CA310" s="27" t="s">
        <v>2321</v>
      </c>
      <c r="CB310" s="27" t="s">
        <v>80</v>
      </c>
      <c r="CC310" s="27">
        <v>0</v>
      </c>
      <c r="CD310" s="27">
        <v>0</v>
      </c>
      <c r="CE310" s="27" t="s">
        <v>1981</v>
      </c>
      <c r="CF310" s="27"/>
      <c r="CG310" s="27" t="s">
        <v>2024</v>
      </c>
      <c r="CH310" s="27" t="s">
        <v>2697</v>
      </c>
      <c r="CI310" s="368"/>
      <c r="CJ310" s="368"/>
      <c r="CK310" s="368"/>
      <c r="CL310" s="368"/>
      <c r="CM310" s="368"/>
      <c r="CN310" s="368"/>
      <c r="CO310" s="368"/>
      <c r="CP310" s="368"/>
      <c r="CQ310" s="368"/>
      <c r="CR310" s="368"/>
      <c r="CS310" s="368"/>
      <c r="CT310" s="368"/>
      <c r="CU310" s="368"/>
      <c r="CV310" s="368"/>
      <c r="CW310" s="368"/>
      <c r="CX310" s="368"/>
      <c r="CY310" s="368"/>
      <c r="CZ310" s="368"/>
      <c r="DA310" s="368"/>
      <c r="DB310" s="368"/>
      <c r="DC310" s="368"/>
      <c r="DD310" s="368"/>
      <c r="DE310" s="368"/>
      <c r="DF310" s="368"/>
      <c r="DG310" s="368"/>
      <c r="DH310" s="368"/>
      <c r="DI310" s="368"/>
      <c r="DJ310" s="368"/>
      <c r="DK310" s="368"/>
      <c r="DL310" s="368"/>
      <c r="DM310" s="368"/>
      <c r="DN310" s="368"/>
      <c r="DO310" s="368"/>
      <c r="DP310" s="368"/>
      <c r="DQ310" s="368"/>
      <c r="DR310" s="368"/>
      <c r="DS310" s="368"/>
      <c r="DT310" s="368"/>
      <c r="DU310" s="368"/>
      <c r="DV310" s="368"/>
      <c r="DW310" s="368"/>
      <c r="DX310" s="368"/>
      <c r="DY310" s="368"/>
      <c r="DZ310" s="368"/>
      <c r="EA310" s="368"/>
      <c r="EB310" s="368"/>
      <c r="EC310" s="368"/>
      <c r="ED310" s="368"/>
      <c r="EE310" s="368"/>
      <c r="EF310" s="368"/>
      <c r="EG310" s="368"/>
      <c r="EH310" s="368"/>
      <c r="EI310" s="368"/>
      <c r="EJ310" s="368"/>
      <c r="EK310" s="368"/>
      <c r="EL310" s="368"/>
      <c r="EM310" s="368"/>
      <c r="EN310" s="368"/>
      <c r="EO310" s="368"/>
      <c r="EP310" s="368"/>
      <c r="EQ310" s="368"/>
      <c r="ER310" s="368"/>
      <c r="ES310" s="368"/>
      <c r="ET310" s="368"/>
      <c r="EU310" s="368"/>
      <c r="EV310" s="368"/>
      <c r="EW310" s="368"/>
      <c r="EX310" s="368"/>
      <c r="EY310" s="368"/>
      <c r="EZ310" s="368"/>
      <c r="FA310" s="368"/>
      <c r="FB310" s="368"/>
      <c r="FC310" s="368"/>
      <c r="FD310" s="368"/>
      <c r="FE310" s="368"/>
      <c r="FF310" s="368"/>
      <c r="FG310" s="368"/>
      <c r="FH310" s="368"/>
      <c r="FI310" s="368"/>
      <c r="FJ310" s="368"/>
      <c r="FK310" s="368"/>
      <c r="FL310" s="368"/>
      <c r="FM310" s="368"/>
      <c r="FN310" s="368"/>
      <c r="FO310" s="368"/>
      <c r="FP310" s="368"/>
      <c r="FQ310" s="368"/>
      <c r="FR310" s="368"/>
      <c r="FS310" s="368"/>
      <c r="FT310" s="368"/>
      <c r="FU310" s="368"/>
      <c r="FV310" s="368"/>
      <c r="FW310" s="368"/>
      <c r="FX310" s="368"/>
      <c r="FY310" s="368"/>
      <c r="FZ310" s="368"/>
      <c r="GA310" s="368"/>
      <c r="GB310" s="368"/>
      <c r="GC310" s="368"/>
      <c r="GD310" s="368"/>
      <c r="GE310" s="368"/>
      <c r="GF310" s="368"/>
      <c r="GG310" s="368"/>
      <c r="GH310" s="368"/>
      <c r="GI310" s="368"/>
      <c r="GJ310" s="368"/>
      <c r="GK310" s="368"/>
      <c r="GL310" s="368"/>
      <c r="GM310" s="368"/>
      <c r="GN310" s="368"/>
      <c r="GO310" s="368"/>
      <c r="GP310" s="368"/>
      <c r="GQ310" s="368"/>
      <c r="GR310" s="368"/>
      <c r="GS310" s="368"/>
      <c r="GT310" s="368"/>
      <c r="GU310" s="368"/>
      <c r="GV310" s="368"/>
      <c r="GW310" s="368"/>
      <c r="GX310" s="368"/>
      <c r="GY310" s="368"/>
      <c r="GZ310" s="368"/>
      <c r="HA310" s="368"/>
      <c r="HB310" s="368"/>
      <c r="HC310" s="368"/>
      <c r="HD310" s="368"/>
      <c r="HE310" s="368"/>
      <c r="HF310" s="368"/>
      <c r="HG310" s="368"/>
      <c r="HH310" s="368"/>
      <c r="HI310" s="368"/>
      <c r="HJ310" s="368"/>
      <c r="HK310" s="368"/>
      <c r="HL310" s="368"/>
      <c r="HM310" s="368"/>
      <c r="HN310" s="368"/>
      <c r="HO310" s="368"/>
      <c r="HP310" s="368"/>
      <c r="HQ310" s="368"/>
      <c r="HR310" s="368"/>
      <c r="HS310" s="368"/>
      <c r="HT310" s="368"/>
      <c r="HU310" s="368"/>
      <c r="HV310" s="368"/>
      <c r="HW310" s="368"/>
      <c r="HX310" s="368"/>
      <c r="HY310" s="368"/>
      <c r="HZ310" s="368"/>
      <c r="IA310" s="368"/>
      <c r="IB310" s="368"/>
      <c r="IC310" s="368"/>
      <c r="ID310" s="368"/>
      <c r="IE310" s="368"/>
      <c r="IF310" s="368"/>
      <c r="IG310" s="368"/>
      <c r="IH310" s="368"/>
      <c r="II310" s="368"/>
      <c r="IJ310" s="368"/>
      <c r="IK310" s="368"/>
      <c r="IL310" s="368"/>
      <c r="IM310" s="368"/>
      <c r="IN310" s="368"/>
      <c r="IO310" s="368"/>
      <c r="IP310" s="368"/>
      <c r="IQ310" s="368"/>
      <c r="IR310" s="368"/>
      <c r="IS310" s="368"/>
      <c r="IT310" s="368"/>
      <c r="IU310" s="368"/>
      <c r="IV310" s="368"/>
      <c r="IW310" s="368"/>
      <c r="IX310" s="368"/>
      <c r="IY310" s="368"/>
      <c r="IZ310" s="368"/>
      <c r="JA310" s="368"/>
      <c r="JB310" s="368"/>
      <c r="JC310" s="368"/>
      <c r="JD310" s="368"/>
      <c r="JE310" s="368"/>
      <c r="JF310" s="368"/>
      <c r="JG310" s="368"/>
      <c r="JH310" s="368"/>
      <c r="JI310" s="368"/>
      <c r="JJ310" s="368"/>
      <c r="JK310" s="368"/>
      <c r="JL310" s="368"/>
      <c r="JM310" s="368"/>
      <c r="JN310" s="368"/>
      <c r="JO310" s="368"/>
      <c r="JP310" s="368"/>
      <c r="JQ310" s="368"/>
      <c r="JR310" s="368"/>
      <c r="JS310" s="368"/>
      <c r="JT310" s="368"/>
      <c r="JU310" s="368"/>
      <c r="JV310" s="368"/>
      <c r="JW310" s="368"/>
      <c r="JX310" s="368"/>
      <c r="JY310" s="368"/>
      <c r="JZ310" s="368"/>
      <c r="KA310" s="368"/>
      <c r="KB310" s="368"/>
      <c r="KC310" s="368"/>
      <c r="KD310" s="368"/>
      <c r="KE310" s="368"/>
      <c r="KF310" s="368"/>
      <c r="KG310" s="368"/>
      <c r="KH310" s="368"/>
      <c r="KI310" s="368"/>
      <c r="KJ310" s="368"/>
      <c r="KK310" s="368"/>
    </row>
    <row r="311" spans="1:297" s="355" customFormat="1" ht="89.25" customHeight="1" outlineLevel="1">
      <c r="A311" s="648"/>
      <c r="B311" s="584" t="s">
        <v>1913</v>
      </c>
      <c r="C311" s="27" t="s">
        <v>2443</v>
      </c>
      <c r="D311" s="525" t="s">
        <v>1310</v>
      </c>
      <c r="E311" s="27" t="s">
        <v>1637</v>
      </c>
      <c r="F311" s="121">
        <v>69434</v>
      </c>
      <c r="G311" s="139">
        <v>6622</v>
      </c>
      <c r="H311" s="27" t="s">
        <v>2441</v>
      </c>
      <c r="I311" s="455">
        <v>26073.64705</v>
      </c>
      <c r="J311" s="11">
        <v>23994.404330000001</v>
      </c>
      <c r="K311" s="15">
        <v>2079.2427200000002</v>
      </c>
      <c r="L311" s="11">
        <v>0</v>
      </c>
      <c r="M311" s="11">
        <v>21594.963899999999</v>
      </c>
      <c r="N311" s="11">
        <v>21594.963899999999</v>
      </c>
      <c r="O311" s="96" t="s">
        <v>2324</v>
      </c>
      <c r="P311" s="27" t="s">
        <v>80</v>
      </c>
      <c r="Q311" s="96" t="s">
        <v>2325</v>
      </c>
      <c r="R311" s="27" t="s">
        <v>1666</v>
      </c>
      <c r="S311" s="10" t="s">
        <v>2560</v>
      </c>
      <c r="T311" s="34">
        <v>294.2</v>
      </c>
      <c r="U311" s="34">
        <v>0</v>
      </c>
      <c r="V311" s="11">
        <v>0</v>
      </c>
      <c r="W311" s="34">
        <v>294.2</v>
      </c>
      <c r="X311" s="34">
        <v>0</v>
      </c>
      <c r="Y311" s="34">
        <v>421.048</v>
      </c>
      <c r="Z311" s="34">
        <v>398.09</v>
      </c>
      <c r="AA311" s="34">
        <v>4318.9920000000002</v>
      </c>
      <c r="AB311" s="34">
        <v>5138.13</v>
      </c>
      <c r="AC311" s="34">
        <v>0</v>
      </c>
      <c r="AD311" s="34">
        <v>1684.1927299999998</v>
      </c>
      <c r="AE311" s="34">
        <v>1675.9231199999999</v>
      </c>
      <c r="AF311" s="34">
        <v>17275.9719</v>
      </c>
      <c r="AG311" s="34">
        <v>20636.087749999999</v>
      </c>
      <c r="AH311" s="34">
        <v>21594.963899999999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421.048</v>
      </c>
      <c r="AT311" s="34">
        <v>0</v>
      </c>
      <c r="AU311" s="34">
        <v>4318.9920000000002</v>
      </c>
      <c r="AV311" s="34">
        <v>4740.04</v>
      </c>
      <c r="AW311" s="34">
        <v>0</v>
      </c>
      <c r="AX311" s="34">
        <v>0</v>
      </c>
      <c r="AY311" s="34">
        <v>398.09</v>
      </c>
      <c r="AZ311" s="34">
        <v>0</v>
      </c>
      <c r="BA311" s="34">
        <v>398.09</v>
      </c>
      <c r="BB311" s="34">
        <v>0</v>
      </c>
      <c r="BC311" s="34">
        <v>1052.6199999999999</v>
      </c>
      <c r="BD311" s="34">
        <v>875</v>
      </c>
      <c r="BE311" s="34">
        <v>10797.481</v>
      </c>
      <c r="BF311" s="34">
        <v>12725.100999999999</v>
      </c>
      <c r="BG311" s="34">
        <v>0</v>
      </c>
      <c r="BH311" s="34">
        <v>631.57272999999998</v>
      </c>
      <c r="BI311" s="34">
        <v>800.92312000000004</v>
      </c>
      <c r="BJ311" s="34">
        <v>6478.4908999999998</v>
      </c>
      <c r="BK311" s="34">
        <v>7910.98675</v>
      </c>
      <c r="BL311" s="34">
        <v>0</v>
      </c>
      <c r="BM311" s="34">
        <v>0</v>
      </c>
      <c r="BN311" s="34">
        <v>0</v>
      </c>
      <c r="BO311" s="34">
        <v>0</v>
      </c>
      <c r="BP311" s="34">
        <v>0</v>
      </c>
      <c r="BQ311" s="34">
        <v>0</v>
      </c>
      <c r="BR311" s="34">
        <v>0</v>
      </c>
      <c r="BS311" s="34">
        <v>0</v>
      </c>
      <c r="BT311" s="34">
        <v>0</v>
      </c>
      <c r="BU311" s="34">
        <v>0</v>
      </c>
      <c r="BV311" s="34">
        <v>21594.963899999999</v>
      </c>
      <c r="BW311" s="34">
        <v>0</v>
      </c>
      <c r="BX311" s="11">
        <v>0</v>
      </c>
      <c r="BY311" s="34">
        <v>5.2295999999999996</v>
      </c>
      <c r="BZ311" s="34">
        <v>0</v>
      </c>
      <c r="CA311" s="27" t="s">
        <v>2321</v>
      </c>
      <c r="CB311" s="23" t="s">
        <v>3098</v>
      </c>
      <c r="CC311" s="27">
        <v>0</v>
      </c>
      <c r="CD311" s="27">
        <v>0</v>
      </c>
      <c r="CE311" s="27" t="s">
        <v>1981</v>
      </c>
      <c r="CF311" s="27"/>
      <c r="CG311" s="27" t="s">
        <v>2025</v>
      </c>
      <c r="CH311" s="27" t="s">
        <v>2697</v>
      </c>
      <c r="CI311" s="368"/>
      <c r="CJ311" s="368"/>
      <c r="CK311" s="368"/>
      <c r="CL311" s="368"/>
      <c r="CM311" s="368"/>
      <c r="CN311" s="368"/>
      <c r="CO311" s="368"/>
      <c r="CP311" s="368"/>
      <c r="CQ311" s="368"/>
      <c r="CR311" s="368"/>
      <c r="CS311" s="368"/>
      <c r="CT311" s="368"/>
      <c r="CU311" s="368"/>
      <c r="CV311" s="368"/>
      <c r="CW311" s="368"/>
      <c r="CX311" s="368"/>
      <c r="CY311" s="368"/>
      <c r="CZ311" s="368"/>
      <c r="DA311" s="368"/>
      <c r="DB311" s="368"/>
      <c r="DC311" s="368"/>
      <c r="DD311" s="368"/>
      <c r="DE311" s="368"/>
      <c r="DF311" s="368"/>
      <c r="DG311" s="368"/>
      <c r="DH311" s="368"/>
      <c r="DI311" s="368"/>
      <c r="DJ311" s="368"/>
      <c r="DK311" s="368"/>
      <c r="DL311" s="368"/>
      <c r="DM311" s="368"/>
      <c r="DN311" s="368"/>
      <c r="DO311" s="368"/>
      <c r="DP311" s="368"/>
      <c r="DQ311" s="368"/>
      <c r="DR311" s="368"/>
      <c r="DS311" s="368"/>
      <c r="DT311" s="368"/>
      <c r="DU311" s="368"/>
      <c r="DV311" s="368"/>
      <c r="DW311" s="368"/>
      <c r="DX311" s="368"/>
      <c r="DY311" s="368"/>
      <c r="DZ311" s="368"/>
      <c r="EA311" s="368"/>
      <c r="EB311" s="368"/>
      <c r="EC311" s="368"/>
      <c r="ED311" s="368"/>
      <c r="EE311" s="368"/>
      <c r="EF311" s="368"/>
      <c r="EG311" s="368"/>
      <c r="EH311" s="368"/>
      <c r="EI311" s="368"/>
      <c r="EJ311" s="368"/>
      <c r="EK311" s="368"/>
      <c r="EL311" s="368"/>
      <c r="EM311" s="368"/>
      <c r="EN311" s="368"/>
      <c r="EO311" s="368"/>
      <c r="EP311" s="368"/>
      <c r="EQ311" s="368"/>
      <c r="ER311" s="368"/>
      <c r="ES311" s="368"/>
      <c r="ET311" s="368"/>
      <c r="EU311" s="368"/>
      <c r="EV311" s="368"/>
      <c r="EW311" s="368"/>
      <c r="EX311" s="368"/>
      <c r="EY311" s="368"/>
      <c r="EZ311" s="368"/>
      <c r="FA311" s="368"/>
      <c r="FB311" s="368"/>
      <c r="FC311" s="368"/>
      <c r="FD311" s="368"/>
      <c r="FE311" s="368"/>
      <c r="FF311" s="368"/>
      <c r="FG311" s="368"/>
      <c r="FH311" s="368"/>
      <c r="FI311" s="368"/>
      <c r="FJ311" s="368"/>
      <c r="FK311" s="368"/>
      <c r="FL311" s="368"/>
      <c r="FM311" s="368"/>
      <c r="FN311" s="368"/>
      <c r="FO311" s="368"/>
      <c r="FP311" s="368"/>
      <c r="FQ311" s="368"/>
      <c r="FR311" s="368"/>
      <c r="FS311" s="368"/>
      <c r="FT311" s="368"/>
      <c r="FU311" s="368"/>
      <c r="FV311" s="368"/>
      <c r="FW311" s="368"/>
      <c r="FX311" s="368"/>
      <c r="FY311" s="368"/>
      <c r="FZ311" s="368"/>
      <c r="GA311" s="368"/>
      <c r="GB311" s="368"/>
      <c r="GC311" s="368"/>
      <c r="GD311" s="368"/>
      <c r="GE311" s="368"/>
      <c r="GF311" s="368"/>
      <c r="GG311" s="368"/>
      <c r="GH311" s="368"/>
      <c r="GI311" s="368"/>
      <c r="GJ311" s="368"/>
      <c r="GK311" s="368"/>
      <c r="GL311" s="368"/>
      <c r="GM311" s="368"/>
      <c r="GN311" s="368"/>
      <c r="GO311" s="368"/>
      <c r="GP311" s="368"/>
      <c r="GQ311" s="368"/>
      <c r="GR311" s="368"/>
      <c r="GS311" s="368"/>
      <c r="GT311" s="368"/>
      <c r="GU311" s="368"/>
      <c r="GV311" s="368"/>
      <c r="GW311" s="368"/>
      <c r="GX311" s="368"/>
      <c r="GY311" s="368"/>
      <c r="GZ311" s="368"/>
      <c r="HA311" s="368"/>
      <c r="HB311" s="368"/>
      <c r="HC311" s="368"/>
      <c r="HD311" s="368"/>
      <c r="HE311" s="368"/>
      <c r="HF311" s="368"/>
      <c r="HG311" s="368"/>
      <c r="HH311" s="368"/>
      <c r="HI311" s="368"/>
      <c r="HJ311" s="368"/>
      <c r="HK311" s="368"/>
      <c r="HL311" s="368"/>
      <c r="HM311" s="368"/>
      <c r="HN311" s="368"/>
      <c r="HO311" s="368"/>
      <c r="HP311" s="368"/>
      <c r="HQ311" s="368"/>
      <c r="HR311" s="368"/>
      <c r="HS311" s="368"/>
      <c r="HT311" s="368"/>
      <c r="HU311" s="368"/>
      <c r="HV311" s="368"/>
      <c r="HW311" s="368"/>
      <c r="HX311" s="368"/>
      <c r="HY311" s="368"/>
      <c r="HZ311" s="368"/>
      <c r="IA311" s="368"/>
      <c r="IB311" s="368"/>
      <c r="IC311" s="368"/>
      <c r="ID311" s="368"/>
      <c r="IE311" s="368"/>
      <c r="IF311" s="368"/>
      <c r="IG311" s="368"/>
      <c r="IH311" s="368"/>
      <c r="II311" s="368"/>
      <c r="IJ311" s="368"/>
      <c r="IK311" s="368"/>
      <c r="IL311" s="368"/>
      <c r="IM311" s="368"/>
      <c r="IN311" s="368"/>
      <c r="IO311" s="368"/>
      <c r="IP311" s="368"/>
      <c r="IQ311" s="368"/>
      <c r="IR311" s="368"/>
      <c r="IS311" s="368"/>
      <c r="IT311" s="368"/>
      <c r="IU311" s="368"/>
      <c r="IV311" s="368"/>
      <c r="IW311" s="368"/>
      <c r="IX311" s="368"/>
      <c r="IY311" s="368"/>
      <c r="IZ311" s="368"/>
      <c r="JA311" s="368"/>
      <c r="JB311" s="368"/>
      <c r="JC311" s="368"/>
      <c r="JD311" s="368"/>
      <c r="JE311" s="368"/>
      <c r="JF311" s="368"/>
      <c r="JG311" s="368"/>
      <c r="JH311" s="368"/>
      <c r="JI311" s="368"/>
      <c r="JJ311" s="368"/>
      <c r="JK311" s="368"/>
      <c r="JL311" s="368"/>
      <c r="JM311" s="368"/>
      <c r="JN311" s="368"/>
      <c r="JO311" s="368"/>
      <c r="JP311" s="368"/>
      <c r="JQ311" s="368"/>
      <c r="JR311" s="368"/>
      <c r="JS311" s="368"/>
      <c r="JT311" s="368"/>
      <c r="JU311" s="368"/>
      <c r="JV311" s="368"/>
      <c r="JW311" s="368"/>
      <c r="JX311" s="368"/>
      <c r="JY311" s="368"/>
      <c r="JZ311" s="368"/>
      <c r="KA311" s="368"/>
      <c r="KB311" s="368"/>
      <c r="KC311" s="368"/>
      <c r="KD311" s="368"/>
      <c r="KE311" s="368"/>
      <c r="KF311" s="368"/>
      <c r="KG311" s="368"/>
      <c r="KH311" s="368"/>
      <c r="KI311" s="368"/>
      <c r="KJ311" s="368"/>
      <c r="KK311" s="368"/>
    </row>
    <row r="312" spans="1:297" s="355" customFormat="1" ht="75.75" customHeight="1" outlineLevel="1">
      <c r="A312" s="648"/>
      <c r="B312" s="584" t="s">
        <v>1983</v>
      </c>
      <c r="C312" s="27" t="s">
        <v>2444</v>
      </c>
      <c r="D312" s="525" t="s">
        <v>1911</v>
      </c>
      <c r="E312" s="27" t="s">
        <v>1954</v>
      </c>
      <c r="F312" s="96" t="s">
        <v>2439</v>
      </c>
      <c r="G312" s="139">
        <v>6623</v>
      </c>
      <c r="H312" s="27" t="s">
        <v>2441</v>
      </c>
      <c r="I312" s="526">
        <v>39782.57215</v>
      </c>
      <c r="J312" s="11">
        <v>34000</v>
      </c>
      <c r="K312" s="120">
        <v>5782.57215</v>
      </c>
      <c r="L312" s="11">
        <v>0</v>
      </c>
      <c r="M312" s="11">
        <v>30600</v>
      </c>
      <c r="N312" s="11">
        <v>30600</v>
      </c>
      <c r="O312" s="96" t="s">
        <v>2326</v>
      </c>
      <c r="P312" s="27" t="s">
        <v>80</v>
      </c>
      <c r="Q312" s="96" t="s">
        <v>2371</v>
      </c>
      <c r="R312" s="27" t="s">
        <v>1666</v>
      </c>
      <c r="S312" s="10" t="s">
        <v>2561</v>
      </c>
      <c r="T312" s="34">
        <v>1824.65</v>
      </c>
      <c r="U312" s="34">
        <v>0</v>
      </c>
      <c r="V312" s="34">
        <v>9180</v>
      </c>
      <c r="W312" s="34">
        <v>11004.65</v>
      </c>
      <c r="X312" s="34">
        <v>0</v>
      </c>
      <c r="Y312" s="34">
        <v>1800.4</v>
      </c>
      <c r="Z312" s="34">
        <v>2891.5059999999999</v>
      </c>
      <c r="AA312" s="34">
        <v>24480</v>
      </c>
      <c r="AB312" s="34">
        <v>29171.905999999999</v>
      </c>
      <c r="AC312" s="34">
        <v>0</v>
      </c>
      <c r="AD312" s="34">
        <v>450.1</v>
      </c>
      <c r="AE312" s="34">
        <v>2891.0661500000001</v>
      </c>
      <c r="AF312" s="34">
        <v>6120</v>
      </c>
      <c r="AG312" s="34">
        <v>9461.1661500000009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675.15</v>
      </c>
      <c r="AO312" s="34">
        <v>0</v>
      </c>
      <c r="AP312" s="34">
        <v>9180</v>
      </c>
      <c r="AQ312" s="34">
        <v>9855.15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1125.25</v>
      </c>
      <c r="AY312" s="34">
        <v>2891.5059999999999</v>
      </c>
      <c r="AZ312" s="34">
        <v>15300</v>
      </c>
      <c r="BA312" s="34">
        <v>19316.756000000001</v>
      </c>
      <c r="BB312" s="34">
        <v>0</v>
      </c>
      <c r="BC312" s="34">
        <v>450.1</v>
      </c>
      <c r="BD312" s="34">
        <v>2891.0661500000001</v>
      </c>
      <c r="BE312" s="34">
        <v>6120</v>
      </c>
      <c r="BF312" s="34">
        <v>9461.1661500000009</v>
      </c>
      <c r="BG312" s="34">
        <v>0</v>
      </c>
      <c r="BH312" s="34">
        <v>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11">
        <v>30600</v>
      </c>
      <c r="BY312" s="34">
        <v>0</v>
      </c>
      <c r="BZ312" s="34">
        <v>0</v>
      </c>
      <c r="CA312" s="27" t="s">
        <v>2321</v>
      </c>
      <c r="CB312" s="27" t="s">
        <v>3099</v>
      </c>
      <c r="CC312" s="27">
        <v>0</v>
      </c>
      <c r="CD312" s="27">
        <v>0</v>
      </c>
      <c r="CE312" s="27" t="s">
        <v>1981</v>
      </c>
      <c r="CF312" s="27"/>
      <c r="CG312" s="27" t="s">
        <v>2010</v>
      </c>
      <c r="CH312" s="27" t="s">
        <v>2697</v>
      </c>
      <c r="CI312" s="368"/>
      <c r="CJ312" s="368"/>
      <c r="CK312" s="368"/>
      <c r="CL312" s="368"/>
      <c r="CM312" s="368"/>
      <c r="CN312" s="368"/>
      <c r="CO312" s="368"/>
      <c r="CP312" s="368"/>
      <c r="CQ312" s="368"/>
      <c r="CR312" s="368"/>
      <c r="CS312" s="368"/>
      <c r="CT312" s="368"/>
      <c r="CU312" s="368"/>
      <c r="CV312" s="368"/>
      <c r="CW312" s="368"/>
      <c r="CX312" s="368"/>
      <c r="CY312" s="368"/>
      <c r="CZ312" s="368"/>
      <c r="DA312" s="368"/>
      <c r="DB312" s="368"/>
      <c r="DC312" s="368"/>
      <c r="DD312" s="368"/>
      <c r="DE312" s="368"/>
      <c r="DF312" s="368"/>
      <c r="DG312" s="368"/>
      <c r="DH312" s="368"/>
      <c r="DI312" s="368"/>
      <c r="DJ312" s="368"/>
      <c r="DK312" s="368"/>
      <c r="DL312" s="368"/>
      <c r="DM312" s="368"/>
      <c r="DN312" s="368"/>
      <c r="DO312" s="368"/>
      <c r="DP312" s="368"/>
      <c r="DQ312" s="368"/>
      <c r="DR312" s="368"/>
      <c r="DS312" s="368"/>
      <c r="DT312" s="368"/>
      <c r="DU312" s="368"/>
      <c r="DV312" s="368"/>
      <c r="DW312" s="368"/>
      <c r="DX312" s="368"/>
      <c r="DY312" s="368"/>
      <c r="DZ312" s="368"/>
      <c r="EA312" s="368"/>
      <c r="EB312" s="368"/>
      <c r="EC312" s="368"/>
      <c r="ED312" s="368"/>
      <c r="EE312" s="368"/>
      <c r="EF312" s="368"/>
      <c r="EG312" s="368"/>
      <c r="EH312" s="368"/>
      <c r="EI312" s="368"/>
      <c r="EJ312" s="368"/>
      <c r="EK312" s="368"/>
      <c r="EL312" s="368"/>
      <c r="EM312" s="368"/>
      <c r="EN312" s="368"/>
      <c r="EO312" s="368"/>
      <c r="EP312" s="368"/>
      <c r="EQ312" s="368"/>
      <c r="ER312" s="368"/>
      <c r="ES312" s="368"/>
      <c r="ET312" s="368"/>
      <c r="EU312" s="368"/>
      <c r="EV312" s="368"/>
      <c r="EW312" s="368"/>
      <c r="EX312" s="368"/>
      <c r="EY312" s="368"/>
      <c r="EZ312" s="368"/>
      <c r="FA312" s="368"/>
      <c r="FB312" s="368"/>
      <c r="FC312" s="368"/>
      <c r="FD312" s="368"/>
      <c r="FE312" s="368"/>
      <c r="FF312" s="368"/>
      <c r="FG312" s="368"/>
      <c r="FH312" s="368"/>
      <c r="FI312" s="368"/>
      <c r="FJ312" s="368"/>
      <c r="FK312" s="368"/>
      <c r="FL312" s="368"/>
      <c r="FM312" s="368"/>
      <c r="FN312" s="368"/>
      <c r="FO312" s="368"/>
      <c r="FP312" s="368"/>
      <c r="FQ312" s="368"/>
      <c r="FR312" s="368"/>
      <c r="FS312" s="368"/>
      <c r="FT312" s="368"/>
      <c r="FU312" s="368"/>
      <c r="FV312" s="368"/>
      <c r="FW312" s="368"/>
      <c r="FX312" s="368"/>
      <c r="FY312" s="368"/>
      <c r="FZ312" s="368"/>
      <c r="GA312" s="368"/>
      <c r="GB312" s="368"/>
      <c r="GC312" s="368"/>
      <c r="GD312" s="368"/>
      <c r="GE312" s="368"/>
      <c r="GF312" s="368"/>
      <c r="GG312" s="368"/>
      <c r="GH312" s="368"/>
      <c r="GI312" s="368"/>
      <c r="GJ312" s="368"/>
      <c r="GK312" s="368"/>
      <c r="GL312" s="368"/>
      <c r="GM312" s="368"/>
      <c r="GN312" s="368"/>
      <c r="GO312" s="368"/>
      <c r="GP312" s="368"/>
      <c r="GQ312" s="368"/>
      <c r="GR312" s="368"/>
      <c r="GS312" s="368"/>
      <c r="GT312" s="368"/>
      <c r="GU312" s="368"/>
      <c r="GV312" s="368"/>
      <c r="GW312" s="368"/>
      <c r="GX312" s="368"/>
      <c r="GY312" s="368"/>
      <c r="GZ312" s="368"/>
      <c r="HA312" s="368"/>
      <c r="HB312" s="368"/>
      <c r="HC312" s="368"/>
      <c r="HD312" s="368"/>
      <c r="HE312" s="368"/>
      <c r="HF312" s="368"/>
      <c r="HG312" s="368"/>
      <c r="HH312" s="368"/>
      <c r="HI312" s="368"/>
      <c r="HJ312" s="368"/>
      <c r="HK312" s="368"/>
      <c r="HL312" s="368"/>
      <c r="HM312" s="368"/>
      <c r="HN312" s="368"/>
      <c r="HO312" s="368"/>
      <c r="HP312" s="368"/>
      <c r="HQ312" s="368"/>
      <c r="HR312" s="368"/>
      <c r="HS312" s="368"/>
      <c r="HT312" s="368"/>
      <c r="HU312" s="368"/>
      <c r="HV312" s="368"/>
      <c r="HW312" s="368"/>
      <c r="HX312" s="368"/>
      <c r="HY312" s="368"/>
      <c r="HZ312" s="368"/>
      <c r="IA312" s="368"/>
      <c r="IB312" s="368"/>
      <c r="IC312" s="368"/>
      <c r="ID312" s="368"/>
      <c r="IE312" s="368"/>
      <c r="IF312" s="368"/>
      <c r="IG312" s="368"/>
      <c r="IH312" s="368"/>
      <c r="II312" s="368"/>
      <c r="IJ312" s="368"/>
      <c r="IK312" s="368"/>
      <c r="IL312" s="368"/>
      <c r="IM312" s="368"/>
      <c r="IN312" s="368"/>
      <c r="IO312" s="368"/>
      <c r="IP312" s="368"/>
      <c r="IQ312" s="368"/>
      <c r="IR312" s="368"/>
      <c r="IS312" s="368"/>
      <c r="IT312" s="368"/>
      <c r="IU312" s="368"/>
      <c r="IV312" s="368"/>
      <c r="IW312" s="368"/>
      <c r="IX312" s="368"/>
      <c r="IY312" s="368"/>
      <c r="IZ312" s="368"/>
      <c r="JA312" s="368"/>
      <c r="JB312" s="368"/>
      <c r="JC312" s="368"/>
      <c r="JD312" s="368"/>
      <c r="JE312" s="368"/>
      <c r="JF312" s="368"/>
      <c r="JG312" s="368"/>
      <c r="JH312" s="368"/>
      <c r="JI312" s="368"/>
      <c r="JJ312" s="368"/>
      <c r="JK312" s="368"/>
      <c r="JL312" s="368"/>
      <c r="JM312" s="368"/>
      <c r="JN312" s="368"/>
      <c r="JO312" s="368"/>
      <c r="JP312" s="368"/>
      <c r="JQ312" s="368"/>
      <c r="JR312" s="368"/>
      <c r="JS312" s="368"/>
      <c r="JT312" s="368"/>
      <c r="JU312" s="368"/>
      <c r="JV312" s="368"/>
      <c r="JW312" s="368"/>
      <c r="JX312" s="368"/>
      <c r="JY312" s="368"/>
      <c r="JZ312" s="368"/>
      <c r="KA312" s="368"/>
      <c r="KB312" s="368"/>
      <c r="KC312" s="368"/>
      <c r="KD312" s="368"/>
      <c r="KE312" s="368"/>
      <c r="KF312" s="368"/>
      <c r="KG312" s="368"/>
      <c r="KH312" s="368"/>
      <c r="KI312" s="368"/>
      <c r="KJ312" s="368"/>
      <c r="KK312" s="368"/>
    </row>
    <row r="313" spans="1:297" s="355" customFormat="1" ht="92.25" customHeight="1" outlineLevel="1">
      <c r="A313" s="648"/>
      <c r="B313" s="584" t="s">
        <v>1955</v>
      </c>
      <c r="C313" s="27" t="s">
        <v>2445</v>
      </c>
      <c r="D313" s="525" t="s">
        <v>510</v>
      </c>
      <c r="E313" s="27" t="s">
        <v>1193</v>
      </c>
      <c r="F313" s="121">
        <v>66711</v>
      </c>
      <c r="G313" s="139">
        <v>6624</v>
      </c>
      <c r="H313" s="27" t="s">
        <v>2441</v>
      </c>
      <c r="I313" s="11">
        <v>23415.26325</v>
      </c>
      <c r="J313" s="11">
        <v>20976.43374</v>
      </c>
      <c r="K313" s="34">
        <v>2438.82951</v>
      </c>
      <c r="L313" s="11">
        <v>0</v>
      </c>
      <c r="M313" s="11">
        <v>18878.790369999999</v>
      </c>
      <c r="N313" s="11">
        <v>18878.790369999999</v>
      </c>
      <c r="O313" s="96" t="s">
        <v>2324</v>
      </c>
      <c r="P313" s="27" t="s">
        <v>80</v>
      </c>
      <c r="Q313" s="96" t="s">
        <v>2325</v>
      </c>
      <c r="R313" s="27" t="s">
        <v>1666</v>
      </c>
      <c r="S313" s="10" t="s">
        <v>2561</v>
      </c>
      <c r="T313" s="34">
        <v>48.4</v>
      </c>
      <c r="U313" s="34">
        <v>0</v>
      </c>
      <c r="V313" s="11">
        <v>0</v>
      </c>
      <c r="W313" s="34">
        <v>48.4</v>
      </c>
      <c r="X313" s="34">
        <v>0</v>
      </c>
      <c r="Y313" s="34">
        <v>837.07</v>
      </c>
      <c r="Z313" s="34">
        <v>0</v>
      </c>
      <c r="AA313" s="34">
        <v>7533.63</v>
      </c>
      <c r="AB313" s="34">
        <v>8370.7000000000007</v>
      </c>
      <c r="AC313" s="34">
        <v>0</v>
      </c>
      <c r="AD313" s="34">
        <v>1212.17337</v>
      </c>
      <c r="AE313" s="34">
        <v>2438.82951</v>
      </c>
      <c r="AF313" s="34">
        <v>11345.16037</v>
      </c>
      <c r="AG313" s="34">
        <v>14996.16325</v>
      </c>
      <c r="AH313" s="34">
        <v>18878.790369999999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837.07</v>
      </c>
      <c r="AY313" s="34">
        <v>0</v>
      </c>
      <c r="AZ313" s="34">
        <v>7533.63</v>
      </c>
      <c r="BA313" s="34">
        <v>8370.7000000000007</v>
      </c>
      <c r="BB313" s="34">
        <v>0</v>
      </c>
      <c r="BC313" s="34">
        <v>837.07</v>
      </c>
      <c r="BD313" s="34">
        <v>1219.414</v>
      </c>
      <c r="BE313" s="34">
        <v>7533.63</v>
      </c>
      <c r="BF313" s="34">
        <v>9590.1139999999996</v>
      </c>
      <c r="BG313" s="34">
        <v>0</v>
      </c>
      <c r="BH313" s="34">
        <v>375.10336999999998</v>
      </c>
      <c r="BI313" s="34">
        <v>1219.41551</v>
      </c>
      <c r="BJ313" s="34">
        <v>3811.5303699999999</v>
      </c>
      <c r="BK313" s="34">
        <v>5406.04925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0</v>
      </c>
      <c r="BT313" s="34">
        <v>0</v>
      </c>
      <c r="BU313" s="34">
        <v>0</v>
      </c>
      <c r="BV313" s="34">
        <v>18878.790369999999</v>
      </c>
      <c r="BW313" s="34">
        <v>0</v>
      </c>
      <c r="BX313" s="11">
        <v>0</v>
      </c>
      <c r="BY313" s="34">
        <v>0</v>
      </c>
      <c r="BZ313" s="34">
        <v>0</v>
      </c>
      <c r="CA313" s="27" t="s">
        <v>2321</v>
      </c>
      <c r="CB313" s="27" t="s">
        <v>80</v>
      </c>
      <c r="CC313" s="27">
        <v>0</v>
      </c>
      <c r="CD313" s="27">
        <v>0</v>
      </c>
      <c r="CE313" s="27" t="s">
        <v>1981</v>
      </c>
      <c r="CF313" s="27"/>
      <c r="CG313" s="27" t="s">
        <v>2011</v>
      </c>
      <c r="CH313" s="27" t="s">
        <v>2697</v>
      </c>
      <c r="CI313" s="368"/>
      <c r="CJ313" s="368"/>
      <c r="CK313" s="368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  <c r="DZ313" s="368"/>
      <c r="EA313" s="368"/>
      <c r="EB313" s="368"/>
      <c r="EC313" s="368"/>
      <c r="ED313" s="368"/>
    </row>
    <row r="314" spans="1:297" s="355" customFormat="1" ht="90" customHeight="1" outlineLevel="1">
      <c r="A314" s="648"/>
      <c r="B314" s="584" t="s">
        <v>1984</v>
      </c>
      <c r="C314" s="27" t="s">
        <v>2446</v>
      </c>
      <c r="D314" s="525" t="s">
        <v>1956</v>
      </c>
      <c r="E314" s="27" t="s">
        <v>1182</v>
      </c>
      <c r="F314" s="121">
        <v>62444042</v>
      </c>
      <c r="G314" s="139">
        <v>6625</v>
      </c>
      <c r="H314" s="27" t="s">
        <v>2441</v>
      </c>
      <c r="I314" s="11">
        <v>10524.33885</v>
      </c>
      <c r="J314" s="11">
        <v>10048.59347</v>
      </c>
      <c r="K314" s="34">
        <v>475.74538000000001</v>
      </c>
      <c r="L314" s="11">
        <v>0</v>
      </c>
      <c r="M314" s="11">
        <v>9043.7341199999992</v>
      </c>
      <c r="N314" s="11">
        <v>9043.7341199999992</v>
      </c>
      <c r="O314" s="96" t="s">
        <v>2327</v>
      </c>
      <c r="P314" s="27" t="s">
        <v>80</v>
      </c>
      <c r="Q314" s="96" t="s">
        <v>2372</v>
      </c>
      <c r="R314" s="27" t="s">
        <v>1666</v>
      </c>
      <c r="S314" s="10" t="s">
        <v>2558</v>
      </c>
      <c r="T314" s="34">
        <v>284.2</v>
      </c>
      <c r="U314" s="34">
        <v>0</v>
      </c>
      <c r="V314" s="11">
        <v>0</v>
      </c>
      <c r="W314" s="34">
        <v>284.2</v>
      </c>
      <c r="X314" s="34">
        <v>0</v>
      </c>
      <c r="Y314" s="34">
        <v>720.6593499999999</v>
      </c>
      <c r="Z314" s="34">
        <v>475.74538000000001</v>
      </c>
      <c r="AA314" s="34">
        <v>9043.7341199999992</v>
      </c>
      <c r="AB314" s="34">
        <v>10240.138849999999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9043.7341199999992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576.52599999999995</v>
      </c>
      <c r="AT314" s="34">
        <v>237.87200000000001</v>
      </c>
      <c r="AU314" s="34">
        <v>7234.9859999999999</v>
      </c>
      <c r="AV314" s="34">
        <v>8049.384</v>
      </c>
      <c r="AW314" s="34">
        <v>0</v>
      </c>
      <c r="AX314" s="34">
        <v>144.13335000000001</v>
      </c>
      <c r="AY314" s="34">
        <v>237.87338</v>
      </c>
      <c r="AZ314" s="34">
        <v>1808.74812</v>
      </c>
      <c r="BA314" s="34">
        <v>2190.7548499999998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9043.7341199999992</v>
      </c>
      <c r="BR314" s="34">
        <v>0</v>
      </c>
      <c r="BS314" s="34">
        <v>0</v>
      </c>
      <c r="BT314" s="34">
        <v>0</v>
      </c>
      <c r="BU314" s="34">
        <v>0</v>
      </c>
      <c r="BV314" s="34">
        <v>0</v>
      </c>
      <c r="BW314" s="34">
        <v>0</v>
      </c>
      <c r="BX314" s="11">
        <v>0</v>
      </c>
      <c r="BY314" s="34">
        <v>0</v>
      </c>
      <c r="BZ314" s="34">
        <v>0</v>
      </c>
      <c r="CA314" s="27" t="s">
        <v>2321</v>
      </c>
      <c r="CB314" s="27" t="s">
        <v>80</v>
      </c>
      <c r="CC314" s="27">
        <v>0</v>
      </c>
      <c r="CD314" s="27">
        <v>0</v>
      </c>
      <c r="CE314" s="27" t="s">
        <v>1981</v>
      </c>
      <c r="CF314" s="27"/>
      <c r="CG314" s="27" t="s">
        <v>2026</v>
      </c>
      <c r="CH314" s="27" t="s">
        <v>2697</v>
      </c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  <c r="DZ314" s="368"/>
      <c r="EA314" s="368"/>
      <c r="EB314" s="368"/>
      <c r="EC314" s="368"/>
      <c r="ED314" s="368"/>
    </row>
    <row r="315" spans="1:297" s="355" customFormat="1" ht="51" customHeight="1" outlineLevel="1">
      <c r="A315" s="648"/>
      <c r="B315" s="584" t="s">
        <v>1957</v>
      </c>
      <c r="C315" s="27" t="s">
        <v>2447</v>
      </c>
      <c r="D315" s="525" t="s">
        <v>1914</v>
      </c>
      <c r="E315" s="27" t="s">
        <v>1454</v>
      </c>
      <c r="F315" s="121">
        <v>14802201</v>
      </c>
      <c r="G315" s="139">
        <v>6626</v>
      </c>
      <c r="H315" s="27" t="s">
        <v>2441</v>
      </c>
      <c r="I315" s="11">
        <v>36718</v>
      </c>
      <c r="J315" s="11">
        <v>36718</v>
      </c>
      <c r="K315" s="34">
        <v>0</v>
      </c>
      <c r="L315" s="11">
        <v>0</v>
      </c>
      <c r="M315" s="11">
        <v>33046.20001</v>
      </c>
      <c r="N315" s="11">
        <v>33046.20001</v>
      </c>
      <c r="O315" s="96" t="s">
        <v>2324</v>
      </c>
      <c r="P315" s="27" t="s">
        <v>80</v>
      </c>
      <c r="Q315" s="96" t="s">
        <v>2325</v>
      </c>
      <c r="R315" s="27" t="s">
        <v>1666</v>
      </c>
      <c r="S315" s="10" t="s">
        <v>2562</v>
      </c>
      <c r="T315" s="34">
        <v>1439.0630000000001</v>
      </c>
      <c r="U315" s="34">
        <v>0</v>
      </c>
      <c r="V315" s="34">
        <v>6609.24</v>
      </c>
      <c r="W315" s="34">
        <v>8048.3029999999999</v>
      </c>
      <c r="X315" s="34">
        <v>0</v>
      </c>
      <c r="Y315" s="34">
        <v>1395.4580000000001</v>
      </c>
      <c r="Z315" s="34">
        <v>0</v>
      </c>
      <c r="AA315" s="34">
        <v>16523.099999999999</v>
      </c>
      <c r="AB315" s="34">
        <v>17918.557999999997</v>
      </c>
      <c r="AC315" s="34">
        <v>0</v>
      </c>
      <c r="AD315" s="34">
        <v>1395.46199</v>
      </c>
      <c r="AE315" s="34">
        <v>0</v>
      </c>
      <c r="AF315" s="34">
        <v>16523.100010000002</v>
      </c>
      <c r="AG315" s="34">
        <v>17918.562000000002</v>
      </c>
      <c r="AH315" s="34">
        <v>33046.20001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558.18299999999999</v>
      </c>
      <c r="AO315" s="34">
        <v>0</v>
      </c>
      <c r="AP315" s="34">
        <v>6609.24</v>
      </c>
      <c r="AQ315" s="34">
        <v>7167.4229999999998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837.27499999999998</v>
      </c>
      <c r="AY315" s="34">
        <v>0</v>
      </c>
      <c r="AZ315" s="34">
        <v>9913.86</v>
      </c>
      <c r="BA315" s="34">
        <v>10751.135</v>
      </c>
      <c r="BB315" s="34">
        <v>0</v>
      </c>
      <c r="BC315" s="34">
        <v>837.27499999999998</v>
      </c>
      <c r="BD315" s="34">
        <v>0</v>
      </c>
      <c r="BE315" s="34">
        <v>9913.86</v>
      </c>
      <c r="BF315" s="34">
        <v>10751.135</v>
      </c>
      <c r="BG315" s="34">
        <v>0</v>
      </c>
      <c r="BH315" s="34">
        <v>558.18699000000004</v>
      </c>
      <c r="BI315" s="34">
        <v>0</v>
      </c>
      <c r="BJ315" s="34">
        <v>6609.2400100000004</v>
      </c>
      <c r="BK315" s="34">
        <v>7167.4270000000006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0</v>
      </c>
      <c r="BU315" s="34">
        <v>0</v>
      </c>
      <c r="BV315" s="34">
        <v>33046.20001</v>
      </c>
      <c r="BW315" s="34">
        <v>0</v>
      </c>
      <c r="BX315" s="11">
        <v>0</v>
      </c>
      <c r="BY315" s="34">
        <v>0</v>
      </c>
      <c r="BZ315" s="34">
        <v>0</v>
      </c>
      <c r="CA315" s="27" t="s">
        <v>2321</v>
      </c>
      <c r="CB315" s="27" t="s">
        <v>80</v>
      </c>
      <c r="CC315" s="27">
        <v>0</v>
      </c>
      <c r="CD315" s="27">
        <v>0</v>
      </c>
      <c r="CE315" s="27" t="s">
        <v>1981</v>
      </c>
      <c r="CF315" s="27"/>
      <c r="CG315" s="27" t="s">
        <v>2025</v>
      </c>
      <c r="CH315" s="27" t="s">
        <v>2697</v>
      </c>
      <c r="CI315" s="368"/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368"/>
      <c r="DW315" s="368"/>
      <c r="DX315" s="368"/>
      <c r="DY315" s="368"/>
      <c r="DZ315" s="368"/>
      <c r="EA315" s="368"/>
      <c r="EB315" s="368"/>
      <c r="EC315" s="368"/>
      <c r="ED315" s="368"/>
    </row>
    <row r="316" spans="1:297" s="355" customFormat="1" ht="54" customHeight="1" outlineLevel="1">
      <c r="A316" s="648"/>
      <c r="B316" s="584" t="s">
        <v>1958</v>
      </c>
      <c r="C316" s="27" t="s">
        <v>2448</v>
      </c>
      <c r="D316" s="527" t="s">
        <v>1912</v>
      </c>
      <c r="E316" s="27" t="s">
        <v>1959</v>
      </c>
      <c r="F316" s="121">
        <v>61894419</v>
      </c>
      <c r="G316" s="139">
        <v>6627</v>
      </c>
      <c r="H316" s="27" t="s">
        <v>2441</v>
      </c>
      <c r="I316" s="11">
        <v>29460.35</v>
      </c>
      <c r="J316" s="11">
        <v>29460.35</v>
      </c>
      <c r="K316" s="34">
        <v>0</v>
      </c>
      <c r="L316" s="11">
        <v>0</v>
      </c>
      <c r="M316" s="11">
        <v>26514.314999999999</v>
      </c>
      <c r="N316" s="11">
        <v>26514.314999999999</v>
      </c>
      <c r="O316" s="96" t="s">
        <v>2319</v>
      </c>
      <c r="P316" s="27" t="s">
        <v>80</v>
      </c>
      <c r="Q316" s="96" t="s">
        <v>2320</v>
      </c>
      <c r="R316" s="27" t="s">
        <v>1666</v>
      </c>
      <c r="S316" s="10" t="s">
        <v>2563</v>
      </c>
      <c r="T316" s="34">
        <v>653.4</v>
      </c>
      <c r="U316" s="34">
        <v>0</v>
      </c>
      <c r="V316" s="11">
        <v>0</v>
      </c>
      <c r="W316" s="34">
        <v>653.4</v>
      </c>
      <c r="X316" s="34">
        <v>0</v>
      </c>
      <c r="Y316" s="34">
        <v>917.05399999999997</v>
      </c>
      <c r="Z316" s="34">
        <v>0</v>
      </c>
      <c r="AA316" s="34">
        <v>10605.726000000001</v>
      </c>
      <c r="AB316" s="34">
        <v>11522.78</v>
      </c>
      <c r="AC316" s="34">
        <v>0</v>
      </c>
      <c r="AD316" s="34">
        <v>1375.5809999999999</v>
      </c>
      <c r="AE316" s="34">
        <v>0</v>
      </c>
      <c r="AF316" s="34">
        <v>15908.589</v>
      </c>
      <c r="AG316" s="34">
        <v>17284.169999999998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917.05399999999997</v>
      </c>
      <c r="AY316" s="34">
        <v>0</v>
      </c>
      <c r="AZ316" s="34">
        <v>10605.726000000001</v>
      </c>
      <c r="BA316" s="34">
        <v>11522.78</v>
      </c>
      <c r="BB316" s="34">
        <v>0</v>
      </c>
      <c r="BC316" s="34">
        <v>1375.5809999999999</v>
      </c>
      <c r="BD316" s="34">
        <v>0</v>
      </c>
      <c r="BE316" s="34">
        <v>15908.589</v>
      </c>
      <c r="BF316" s="34">
        <v>17284.169999999998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0</v>
      </c>
      <c r="BT316" s="34">
        <v>0</v>
      </c>
      <c r="BU316" s="34">
        <v>0</v>
      </c>
      <c r="BV316" s="34">
        <v>0</v>
      </c>
      <c r="BW316" s="34">
        <v>0</v>
      </c>
      <c r="BX316" s="11">
        <v>26514.314999999999</v>
      </c>
      <c r="BY316" s="34">
        <v>0</v>
      </c>
      <c r="BZ316" s="34">
        <v>0</v>
      </c>
      <c r="CA316" s="27" t="s">
        <v>2321</v>
      </c>
      <c r="CB316" s="27" t="s">
        <v>80</v>
      </c>
      <c r="CC316" s="27">
        <v>0</v>
      </c>
      <c r="CD316" s="27">
        <v>0</v>
      </c>
      <c r="CE316" s="27" t="s">
        <v>1981</v>
      </c>
      <c r="CF316" s="27"/>
      <c r="CG316" s="27" t="s">
        <v>2010</v>
      </c>
      <c r="CH316" s="27" t="s">
        <v>2697</v>
      </c>
      <c r="CI316" s="368"/>
      <c r="CJ316" s="368"/>
      <c r="CK316" s="368"/>
      <c r="CL316" s="368"/>
      <c r="CM316" s="368"/>
      <c r="CN316" s="368"/>
      <c r="CO316" s="368"/>
      <c r="CP316" s="368"/>
      <c r="CQ316" s="368"/>
      <c r="CR316" s="368"/>
      <c r="CS316" s="368"/>
      <c r="CT316" s="368"/>
      <c r="CU316" s="368"/>
      <c r="CV316" s="368"/>
      <c r="CW316" s="368"/>
      <c r="CX316" s="368"/>
      <c r="CY316" s="368"/>
      <c r="CZ316" s="368"/>
      <c r="DA316" s="368"/>
      <c r="DB316" s="368"/>
      <c r="DC316" s="368"/>
      <c r="DD316" s="368"/>
      <c r="DE316" s="368"/>
      <c r="DF316" s="368"/>
      <c r="DG316" s="368"/>
      <c r="DH316" s="368"/>
      <c r="DI316" s="368"/>
      <c r="DJ316" s="368"/>
      <c r="DK316" s="368"/>
      <c r="DL316" s="368"/>
      <c r="DM316" s="368"/>
      <c r="DN316" s="368"/>
      <c r="DO316" s="368"/>
      <c r="DP316" s="368"/>
      <c r="DQ316" s="368"/>
      <c r="DR316" s="368"/>
      <c r="DS316" s="368"/>
      <c r="DT316" s="368"/>
      <c r="DU316" s="368"/>
      <c r="DV316" s="368"/>
      <c r="DW316" s="368"/>
      <c r="DX316" s="368"/>
      <c r="DY316" s="368"/>
      <c r="DZ316" s="368"/>
      <c r="EA316" s="368"/>
      <c r="EB316" s="368"/>
      <c r="EC316" s="368"/>
      <c r="ED316" s="368"/>
    </row>
    <row r="317" spans="1:297" s="355" customFormat="1" ht="90" customHeight="1" outlineLevel="1">
      <c r="A317" s="648"/>
      <c r="B317" s="584" t="s">
        <v>1985</v>
      </c>
      <c r="C317" s="27" t="s">
        <v>80</v>
      </c>
      <c r="D317" s="527" t="s">
        <v>1986</v>
      </c>
      <c r="E317" s="27" t="s">
        <v>1987</v>
      </c>
      <c r="F317" s="121">
        <v>70841446</v>
      </c>
      <c r="G317" s="139">
        <v>6820</v>
      </c>
      <c r="H317" s="27" t="s">
        <v>3041</v>
      </c>
      <c r="I317" s="11">
        <v>48620</v>
      </c>
      <c r="J317" s="11">
        <v>48620</v>
      </c>
      <c r="K317" s="34">
        <v>0</v>
      </c>
      <c r="L317" s="11">
        <v>0</v>
      </c>
      <c r="M317" s="11">
        <v>43758</v>
      </c>
      <c r="N317" s="11">
        <v>43758</v>
      </c>
      <c r="O317" s="96" t="s">
        <v>2323</v>
      </c>
      <c r="P317" s="27" t="s">
        <v>80</v>
      </c>
      <c r="Q317" s="96" t="s">
        <v>2370</v>
      </c>
      <c r="R317" s="27" t="s">
        <v>86</v>
      </c>
      <c r="S317" s="10" t="s">
        <v>80</v>
      </c>
      <c r="T317" s="11">
        <v>3694.8049999999998</v>
      </c>
      <c r="U317" s="34">
        <v>0</v>
      </c>
      <c r="V317" s="11">
        <v>0</v>
      </c>
      <c r="W317" s="34">
        <v>3694.8049999999998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466.87799999999999</v>
      </c>
      <c r="AE317" s="34">
        <v>0</v>
      </c>
      <c r="AF317" s="34">
        <v>17503.2</v>
      </c>
      <c r="AG317" s="34">
        <v>17970.078000000001</v>
      </c>
      <c r="AH317" s="34">
        <v>43758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233.43899999999999</v>
      </c>
      <c r="BI317" s="34">
        <v>0</v>
      </c>
      <c r="BJ317" s="34">
        <v>8751.6</v>
      </c>
      <c r="BK317" s="34">
        <v>8985.0390000000007</v>
      </c>
      <c r="BL317" s="34">
        <v>0</v>
      </c>
      <c r="BM317" s="34">
        <v>233.43899999999999</v>
      </c>
      <c r="BN317" s="34">
        <v>0</v>
      </c>
      <c r="BO317" s="34">
        <v>8751.6</v>
      </c>
      <c r="BP317" s="34">
        <v>8985.0390000000007</v>
      </c>
      <c r="BQ317" s="34">
        <v>43758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26955.116999999998</v>
      </c>
      <c r="BX317" s="11">
        <v>0</v>
      </c>
      <c r="BY317" s="34">
        <v>0</v>
      </c>
      <c r="BZ317" s="34">
        <v>0</v>
      </c>
      <c r="CA317" s="27" t="s">
        <v>1988</v>
      </c>
      <c r="CB317" s="27" t="s">
        <v>80</v>
      </c>
      <c r="CC317" s="27">
        <v>0</v>
      </c>
      <c r="CD317" s="27">
        <v>0</v>
      </c>
      <c r="CE317" s="27" t="s">
        <v>1971</v>
      </c>
      <c r="CF317" s="27"/>
      <c r="CG317" s="27" t="s">
        <v>2008</v>
      </c>
      <c r="CH317" s="27" t="s">
        <v>2697</v>
      </c>
      <c r="CI317" s="368"/>
      <c r="CJ317" s="368"/>
      <c r="CK317" s="368"/>
      <c r="CL317" s="368"/>
      <c r="CM317" s="368"/>
      <c r="CN317" s="368"/>
      <c r="CO317" s="368"/>
      <c r="CP317" s="368"/>
      <c r="CQ317" s="368"/>
      <c r="CR317" s="368"/>
      <c r="CS317" s="368"/>
      <c r="CT317" s="368"/>
      <c r="CU317" s="368"/>
      <c r="CV317" s="368"/>
      <c r="CW317" s="368"/>
      <c r="CX317" s="368"/>
      <c r="CY317" s="368"/>
      <c r="CZ317" s="368"/>
      <c r="DA317" s="368"/>
      <c r="DB317" s="368"/>
      <c r="DC317" s="368"/>
      <c r="DD317" s="368"/>
      <c r="DE317" s="368"/>
      <c r="DF317" s="368"/>
      <c r="DG317" s="368"/>
      <c r="DH317" s="368"/>
      <c r="DI317" s="368"/>
      <c r="DJ317" s="368"/>
      <c r="DK317" s="368"/>
      <c r="DL317" s="368"/>
      <c r="DM317" s="368"/>
      <c r="DN317" s="368"/>
      <c r="DO317" s="368"/>
      <c r="DP317" s="368"/>
      <c r="DQ317" s="368"/>
      <c r="DR317" s="368"/>
      <c r="DS317" s="368"/>
      <c r="DT317" s="368"/>
      <c r="DU317" s="368"/>
      <c r="DV317" s="368"/>
      <c r="DW317" s="368"/>
      <c r="DX317" s="368"/>
      <c r="DY317" s="368"/>
      <c r="DZ317" s="368"/>
      <c r="EA317" s="368"/>
      <c r="EB317" s="368"/>
      <c r="EC317" s="368"/>
      <c r="ED317" s="368"/>
    </row>
    <row r="318" spans="1:297" s="355" customFormat="1" ht="100.5" customHeight="1" outlineLevel="1">
      <c r="A318" s="648"/>
      <c r="B318" s="584" t="s">
        <v>2094</v>
      </c>
      <c r="C318" s="27" t="s">
        <v>80</v>
      </c>
      <c r="D318" s="27" t="s">
        <v>665</v>
      </c>
      <c r="E318" s="10" t="s">
        <v>1164</v>
      </c>
      <c r="F318" s="10" t="s">
        <v>1165</v>
      </c>
      <c r="G318" s="139">
        <v>6821</v>
      </c>
      <c r="H318" s="27" t="s">
        <v>3041</v>
      </c>
      <c r="I318" s="455">
        <v>35520</v>
      </c>
      <c r="J318" s="455">
        <v>35520</v>
      </c>
      <c r="K318" s="34">
        <v>0</v>
      </c>
      <c r="L318" s="11">
        <v>0</v>
      </c>
      <c r="M318" s="455">
        <v>24864</v>
      </c>
      <c r="N318" s="455">
        <v>23889.95</v>
      </c>
      <c r="O318" s="520" t="s">
        <v>3100</v>
      </c>
      <c r="P318" s="27" t="s">
        <v>80</v>
      </c>
      <c r="Q318" s="96" t="s">
        <v>3101</v>
      </c>
      <c r="R318" s="27" t="s">
        <v>86</v>
      </c>
      <c r="S318" s="10" t="s">
        <v>80</v>
      </c>
      <c r="T318" s="11">
        <v>1391.5</v>
      </c>
      <c r="U318" s="34">
        <v>0</v>
      </c>
      <c r="V318" s="11">
        <v>0</v>
      </c>
      <c r="W318" s="34">
        <v>1391.5</v>
      </c>
      <c r="X318" s="34">
        <v>0</v>
      </c>
      <c r="Y318" s="34">
        <v>0</v>
      </c>
      <c r="Z318" s="34">
        <v>0</v>
      </c>
      <c r="AA318" s="34">
        <v>0</v>
      </c>
      <c r="AB318" s="34">
        <v>0</v>
      </c>
      <c r="AC318" s="34">
        <v>0</v>
      </c>
      <c r="AD318" s="34">
        <v>7500</v>
      </c>
      <c r="AE318" s="34">
        <v>0</v>
      </c>
      <c r="AF318" s="34">
        <v>17500</v>
      </c>
      <c r="AG318" s="34">
        <v>25000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0</v>
      </c>
      <c r="AZ318" s="34">
        <v>0</v>
      </c>
      <c r="BA318" s="34">
        <v>0</v>
      </c>
      <c r="BB318" s="34">
        <v>0</v>
      </c>
      <c r="BC318" s="34">
        <v>3750</v>
      </c>
      <c r="BD318" s="34">
        <v>0</v>
      </c>
      <c r="BE318" s="34">
        <v>8750</v>
      </c>
      <c r="BF318" s="34">
        <v>12500</v>
      </c>
      <c r="BG318" s="34">
        <v>0</v>
      </c>
      <c r="BH318" s="34">
        <v>3750</v>
      </c>
      <c r="BI318" s="34">
        <v>0</v>
      </c>
      <c r="BJ318" s="34">
        <v>8750</v>
      </c>
      <c r="BK318" s="34">
        <v>12500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8154.45</v>
      </c>
      <c r="BX318" s="11">
        <v>23889.95</v>
      </c>
      <c r="BY318" s="34">
        <v>0</v>
      </c>
      <c r="BZ318" s="34">
        <v>0</v>
      </c>
      <c r="CA318" s="27" t="s">
        <v>3102</v>
      </c>
      <c r="CB318" s="27" t="s">
        <v>3103</v>
      </c>
      <c r="CC318" s="27">
        <v>0</v>
      </c>
      <c r="CD318" s="27">
        <v>0</v>
      </c>
      <c r="CE318" s="27" t="s">
        <v>1975</v>
      </c>
      <c r="CF318" s="27"/>
      <c r="CG318" s="27" t="s">
        <v>2010</v>
      </c>
      <c r="CH318" s="27" t="s">
        <v>2697</v>
      </c>
      <c r="CI318" s="368"/>
      <c r="CJ318" s="368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  <c r="DZ318" s="368"/>
      <c r="EA318" s="368"/>
      <c r="EB318" s="368"/>
      <c r="EC318" s="368"/>
      <c r="ED318" s="368"/>
    </row>
    <row r="319" spans="1:297" s="355" customFormat="1" ht="88.5" customHeight="1" outlineLevel="1">
      <c r="A319" s="648"/>
      <c r="B319" s="584" t="s">
        <v>2096</v>
      </c>
      <c r="C319" s="27" t="s">
        <v>80</v>
      </c>
      <c r="D319" s="27" t="s">
        <v>2097</v>
      </c>
      <c r="E319" s="10" t="s">
        <v>2098</v>
      </c>
      <c r="F319" s="10">
        <v>70836311</v>
      </c>
      <c r="G319" s="139">
        <v>6941</v>
      </c>
      <c r="H319" s="27" t="s">
        <v>80</v>
      </c>
      <c r="I319" s="11">
        <v>39777.985000000001</v>
      </c>
      <c r="J319" s="11">
        <v>39777.985000000001</v>
      </c>
      <c r="K319" s="34">
        <v>0</v>
      </c>
      <c r="L319" s="11">
        <v>0</v>
      </c>
      <c r="M319" s="11">
        <v>35800.186500000003</v>
      </c>
      <c r="N319" s="11">
        <v>35800.186500000003</v>
      </c>
      <c r="O319" s="96" t="s">
        <v>2324</v>
      </c>
      <c r="P319" s="27" t="s">
        <v>80</v>
      </c>
      <c r="Q319" s="96" t="s">
        <v>2325</v>
      </c>
      <c r="R319" s="27" t="s">
        <v>86</v>
      </c>
      <c r="S319" s="10" t="s">
        <v>80</v>
      </c>
      <c r="T319" s="34">
        <v>2925.9850000000001</v>
      </c>
      <c r="U319" s="34">
        <v>0</v>
      </c>
      <c r="V319" s="11">
        <v>0</v>
      </c>
      <c r="W319" s="34">
        <v>2925.9850000000001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420</v>
      </c>
      <c r="AE319" s="34">
        <v>0</v>
      </c>
      <c r="AF319" s="34">
        <v>14320</v>
      </c>
      <c r="AG319" s="34">
        <v>14740</v>
      </c>
      <c r="AH319" s="34">
        <v>35800.186500000003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0</v>
      </c>
      <c r="AZ319" s="34">
        <v>0</v>
      </c>
      <c r="BA319" s="34">
        <v>0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210</v>
      </c>
      <c r="BI319" s="34">
        <v>0</v>
      </c>
      <c r="BJ319" s="34">
        <v>7160</v>
      </c>
      <c r="BK319" s="34">
        <v>7370</v>
      </c>
      <c r="BL319" s="34">
        <v>0</v>
      </c>
      <c r="BM319" s="34">
        <v>210</v>
      </c>
      <c r="BN319" s="34">
        <v>0</v>
      </c>
      <c r="BO319" s="34">
        <v>7160</v>
      </c>
      <c r="BP319" s="34">
        <v>7370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35800.186500000003</v>
      </c>
      <c r="BW319" s="34">
        <v>22112</v>
      </c>
      <c r="BX319" s="528">
        <v>0</v>
      </c>
      <c r="BY319" s="34">
        <v>0</v>
      </c>
      <c r="BZ319" s="34">
        <v>0</v>
      </c>
      <c r="CA319" s="27" t="s">
        <v>2099</v>
      </c>
      <c r="CB319" s="27" t="s">
        <v>80</v>
      </c>
      <c r="CC319" s="27">
        <v>0</v>
      </c>
      <c r="CD319" s="27">
        <v>0</v>
      </c>
      <c r="CE319" s="27" t="s">
        <v>1975</v>
      </c>
      <c r="CF319" s="27"/>
      <c r="CG319" s="27" t="s">
        <v>2012</v>
      </c>
      <c r="CH319" s="27" t="s">
        <v>2697</v>
      </c>
      <c r="CI319" s="368"/>
      <c r="CJ319" s="368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  <c r="DZ319" s="368"/>
      <c r="EA319" s="368"/>
      <c r="EB319" s="368"/>
      <c r="EC319" s="368"/>
      <c r="ED319" s="368"/>
    </row>
    <row r="320" spans="1:297" s="355" customFormat="1" ht="70.5" customHeight="1" outlineLevel="1">
      <c r="A320" s="648"/>
      <c r="B320" s="584" t="s">
        <v>2449</v>
      </c>
      <c r="C320" s="27" t="s">
        <v>2450</v>
      </c>
      <c r="D320" s="27" t="s">
        <v>877</v>
      </c>
      <c r="E320" s="10" t="s">
        <v>1200</v>
      </c>
      <c r="F320" s="10" t="s">
        <v>2451</v>
      </c>
      <c r="G320" s="139">
        <v>7412</v>
      </c>
      <c r="H320" s="27" t="s">
        <v>2441</v>
      </c>
      <c r="I320" s="11">
        <v>5166.1830799999998</v>
      </c>
      <c r="J320" s="523">
        <v>5166.1830799999998</v>
      </c>
      <c r="K320" s="522">
        <v>0</v>
      </c>
      <c r="L320" s="523">
        <v>0</v>
      </c>
      <c r="M320" s="523">
        <v>4649.56477</v>
      </c>
      <c r="N320" s="523">
        <v>4649.56477</v>
      </c>
      <c r="O320" s="96" t="s">
        <v>2452</v>
      </c>
      <c r="P320" s="27" t="s">
        <v>80</v>
      </c>
      <c r="Q320" s="96" t="s">
        <v>2453</v>
      </c>
      <c r="R320" s="27" t="s">
        <v>1666</v>
      </c>
      <c r="S320" s="10" t="s">
        <v>2564</v>
      </c>
      <c r="T320" s="34">
        <v>516.61830999999995</v>
      </c>
      <c r="U320" s="34">
        <v>0</v>
      </c>
      <c r="V320" s="11">
        <v>4649.56477</v>
      </c>
      <c r="W320" s="34">
        <v>5166.1830799999998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0</v>
      </c>
      <c r="BT320" s="34">
        <v>0</v>
      </c>
      <c r="BU320" s="34">
        <v>0</v>
      </c>
      <c r="BV320" s="34">
        <v>0</v>
      </c>
      <c r="BW320" s="34">
        <v>0</v>
      </c>
      <c r="BX320" s="11">
        <v>4649.56477</v>
      </c>
      <c r="BY320" s="34">
        <v>0</v>
      </c>
      <c r="BZ320" s="34">
        <v>0</v>
      </c>
      <c r="CA320" s="27" t="s">
        <v>2454</v>
      </c>
      <c r="CB320" s="27" t="s">
        <v>80</v>
      </c>
      <c r="CC320" s="27">
        <v>0</v>
      </c>
      <c r="CD320" s="27">
        <v>0</v>
      </c>
      <c r="CE320" s="27" t="s">
        <v>1975</v>
      </c>
      <c r="CF320" s="27"/>
      <c r="CG320" s="27" t="s">
        <v>2008</v>
      </c>
      <c r="CH320" s="27" t="s">
        <v>2697</v>
      </c>
      <c r="CI320" s="368"/>
      <c r="CJ320" s="368"/>
      <c r="CK320" s="368"/>
      <c r="CL320" s="368"/>
      <c r="CM320" s="368"/>
      <c r="CN320" s="368"/>
      <c r="CO320" s="368"/>
      <c r="CP320" s="368"/>
      <c r="CQ320" s="368"/>
      <c r="CR320" s="368"/>
      <c r="CS320" s="368"/>
      <c r="CT320" s="368"/>
      <c r="CU320" s="368"/>
      <c r="CV320" s="368"/>
      <c r="CW320" s="368"/>
      <c r="CX320" s="368"/>
      <c r="CY320" s="368"/>
      <c r="CZ320" s="368"/>
      <c r="DA320" s="368"/>
      <c r="DB320" s="368"/>
      <c r="DC320" s="368"/>
      <c r="DD320" s="368"/>
      <c r="DE320" s="368"/>
      <c r="DF320" s="368"/>
      <c r="DG320" s="368"/>
      <c r="DH320" s="368"/>
      <c r="DI320" s="368"/>
      <c r="DJ320" s="368"/>
      <c r="DK320" s="368"/>
      <c r="DL320" s="368"/>
      <c r="DM320" s="368"/>
      <c r="DN320" s="368"/>
      <c r="DO320" s="368"/>
      <c r="DP320" s="368"/>
      <c r="DQ320" s="368"/>
      <c r="DR320" s="368"/>
      <c r="DS320" s="368"/>
      <c r="DT320" s="368"/>
      <c r="DU320" s="368"/>
      <c r="DV320" s="368"/>
      <c r="DW320" s="368"/>
      <c r="DX320" s="368"/>
      <c r="DY320" s="368"/>
      <c r="DZ320" s="368"/>
      <c r="EA320" s="368"/>
      <c r="EB320" s="368"/>
      <c r="EC320" s="368"/>
      <c r="ED320" s="368"/>
    </row>
    <row r="321" spans="1:304" s="355" customFormat="1" ht="81" customHeight="1" outlineLevel="1">
      <c r="A321" s="648"/>
      <c r="B321" s="584" t="s">
        <v>2329</v>
      </c>
      <c r="C321" s="27" t="s">
        <v>2455</v>
      </c>
      <c r="D321" s="27" t="s">
        <v>94</v>
      </c>
      <c r="E321" s="10" t="s">
        <v>1925</v>
      </c>
      <c r="F321" s="10" t="s">
        <v>1105</v>
      </c>
      <c r="G321" s="139" t="s">
        <v>80</v>
      </c>
      <c r="H321" s="27" t="s">
        <v>2441</v>
      </c>
      <c r="I321" s="523">
        <v>27157.021079999999</v>
      </c>
      <c r="J321" s="523">
        <v>26950.34908</v>
      </c>
      <c r="K321" s="522">
        <v>206.672</v>
      </c>
      <c r="L321" s="523">
        <v>0</v>
      </c>
      <c r="M321" s="523">
        <v>24255.314180000001</v>
      </c>
      <c r="N321" s="523">
        <v>24255.314180000001</v>
      </c>
      <c r="O321" s="520" t="s">
        <v>2972</v>
      </c>
      <c r="P321" s="27" t="s">
        <v>80</v>
      </c>
      <c r="Q321" s="96" t="s">
        <v>3104</v>
      </c>
      <c r="R321" s="27" t="s">
        <v>1666</v>
      </c>
      <c r="S321" s="10" t="s">
        <v>2719</v>
      </c>
      <c r="T321" s="34">
        <v>0</v>
      </c>
      <c r="U321" s="34">
        <v>0</v>
      </c>
      <c r="V321" s="11">
        <v>0</v>
      </c>
      <c r="W321" s="34">
        <v>0</v>
      </c>
      <c r="X321" s="34">
        <v>0</v>
      </c>
      <c r="Y321" s="34">
        <v>50</v>
      </c>
      <c r="Z321" s="34">
        <v>0</v>
      </c>
      <c r="AA321" s="34">
        <v>450</v>
      </c>
      <c r="AB321" s="34">
        <v>500</v>
      </c>
      <c r="AC321" s="34">
        <v>0</v>
      </c>
      <c r="AD321" s="34">
        <v>2645.0349000000001</v>
      </c>
      <c r="AE321" s="34">
        <v>0</v>
      </c>
      <c r="AF321" s="34">
        <v>23805.314180000001</v>
      </c>
      <c r="AG321" s="34">
        <v>26450.34908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50</v>
      </c>
      <c r="AY321" s="34">
        <v>0</v>
      </c>
      <c r="AZ321" s="34">
        <v>450</v>
      </c>
      <c r="BA321" s="34">
        <v>500</v>
      </c>
      <c r="BB321" s="34">
        <v>0</v>
      </c>
      <c r="BC321" s="34">
        <v>2000</v>
      </c>
      <c r="BD321" s="522">
        <v>0</v>
      </c>
      <c r="BE321" s="34">
        <v>18000</v>
      </c>
      <c r="BF321" s="34">
        <v>20000</v>
      </c>
      <c r="BG321" s="34">
        <v>0</v>
      </c>
      <c r="BH321" s="34">
        <v>645.03489999999999</v>
      </c>
      <c r="BI321" s="34">
        <v>0</v>
      </c>
      <c r="BJ321" s="34">
        <v>5805.3141800000003</v>
      </c>
      <c r="BK321" s="34">
        <v>6450.34908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0</v>
      </c>
      <c r="BT321" s="34">
        <v>0</v>
      </c>
      <c r="BU321" s="34">
        <v>0</v>
      </c>
      <c r="BV321" s="34">
        <v>0</v>
      </c>
      <c r="BW321" s="34">
        <v>0</v>
      </c>
      <c r="BX321" s="11">
        <v>24255.314180000001</v>
      </c>
      <c r="BY321" s="522">
        <v>206.672</v>
      </c>
      <c r="BZ321" s="34">
        <v>0</v>
      </c>
      <c r="CA321" s="27" t="s">
        <v>2328</v>
      </c>
      <c r="CB321" s="27" t="s">
        <v>80</v>
      </c>
      <c r="CC321" s="27">
        <v>0</v>
      </c>
      <c r="CD321" s="27">
        <v>0</v>
      </c>
      <c r="CE321" s="27" t="s">
        <v>1975</v>
      </c>
      <c r="CF321" s="27"/>
      <c r="CG321" s="27" t="s">
        <v>2037</v>
      </c>
      <c r="CH321" s="27" t="s">
        <v>2697</v>
      </c>
      <c r="CI321" s="368"/>
      <c r="CJ321" s="368"/>
      <c r="CK321" s="368"/>
      <c r="CL321" s="368"/>
      <c r="CM321" s="368"/>
      <c r="CN321" s="368"/>
      <c r="CO321" s="368"/>
      <c r="CP321" s="368"/>
      <c r="CQ321" s="368"/>
      <c r="CR321" s="368"/>
      <c r="CS321" s="368"/>
      <c r="CT321" s="368"/>
      <c r="CU321" s="368"/>
      <c r="CV321" s="368"/>
      <c r="CW321" s="368"/>
      <c r="CX321" s="368"/>
      <c r="CY321" s="368"/>
      <c r="CZ321" s="368"/>
      <c r="DA321" s="368"/>
      <c r="DB321" s="368"/>
      <c r="DC321" s="368"/>
      <c r="DD321" s="368"/>
      <c r="DE321" s="368"/>
      <c r="DF321" s="368"/>
      <c r="DG321" s="368"/>
      <c r="DH321" s="368"/>
      <c r="DI321" s="368"/>
      <c r="DJ321" s="368"/>
      <c r="DK321" s="368"/>
      <c r="DL321" s="368"/>
      <c r="DM321" s="368"/>
      <c r="DN321" s="368"/>
      <c r="DO321" s="368"/>
      <c r="DP321" s="368"/>
      <c r="DQ321" s="368"/>
      <c r="DR321" s="368"/>
      <c r="DS321" s="368"/>
      <c r="DT321" s="368"/>
      <c r="DU321" s="368"/>
      <c r="DV321" s="368"/>
      <c r="DW321" s="368"/>
      <c r="DX321" s="368"/>
      <c r="DY321" s="368"/>
      <c r="DZ321" s="368"/>
      <c r="EA321" s="368"/>
      <c r="EB321" s="368"/>
      <c r="EC321" s="368"/>
      <c r="ED321" s="368"/>
    </row>
    <row r="322" spans="1:304" s="355" customFormat="1" ht="72" customHeight="1" outlineLevel="1">
      <c r="A322" s="648"/>
      <c r="B322" s="584" t="s">
        <v>2456</v>
      </c>
      <c r="C322" s="27" t="s">
        <v>2830</v>
      </c>
      <c r="D322" s="27" t="s">
        <v>88</v>
      </c>
      <c r="E322" s="10" t="s">
        <v>2330</v>
      </c>
      <c r="F322" s="10" t="s">
        <v>2457</v>
      </c>
      <c r="G322" s="139">
        <v>7408</v>
      </c>
      <c r="H322" s="27" t="s">
        <v>2441</v>
      </c>
      <c r="I322" s="529">
        <v>40255.65496</v>
      </c>
      <c r="J322" s="530">
        <v>38453.090759999999</v>
      </c>
      <c r="K322" s="531">
        <v>1802.5642</v>
      </c>
      <c r="L322" s="523">
        <v>0</v>
      </c>
      <c r="M322" s="530">
        <v>34607.78168</v>
      </c>
      <c r="N322" s="530">
        <v>34607.78168</v>
      </c>
      <c r="O322" s="96" t="s">
        <v>2831</v>
      </c>
      <c r="P322" s="27" t="s">
        <v>80</v>
      </c>
      <c r="Q322" s="96" t="s">
        <v>2832</v>
      </c>
      <c r="R322" s="27" t="s">
        <v>1666</v>
      </c>
      <c r="S322" s="10" t="s">
        <v>3105</v>
      </c>
      <c r="T322" s="34">
        <v>703.49400000000003</v>
      </c>
      <c r="U322" s="34">
        <v>0</v>
      </c>
      <c r="V322" s="11">
        <v>0</v>
      </c>
      <c r="W322" s="34">
        <v>703.49400000000003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4">
        <v>0</v>
      </c>
      <c r="AD322" s="34">
        <v>3141.8150799999999</v>
      </c>
      <c r="AE322" s="34">
        <v>1802.5642</v>
      </c>
      <c r="AF322" s="34">
        <v>34607.78168</v>
      </c>
      <c r="AG322" s="34">
        <v>39552.160960000001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0</v>
      </c>
      <c r="BA322" s="34">
        <v>0</v>
      </c>
      <c r="BB322" s="34">
        <v>0</v>
      </c>
      <c r="BC322" s="34">
        <v>628.36</v>
      </c>
      <c r="BD322" s="34">
        <v>900</v>
      </c>
      <c r="BE322" s="34">
        <v>6921.5</v>
      </c>
      <c r="BF322" s="34">
        <v>8449.86</v>
      </c>
      <c r="BG322" s="34">
        <v>0</v>
      </c>
      <c r="BH322" s="34">
        <v>1256.7</v>
      </c>
      <c r="BI322" s="34">
        <v>902.56420000000003</v>
      </c>
      <c r="BJ322" s="34">
        <v>13843.1</v>
      </c>
      <c r="BK322" s="34">
        <v>16002.3642</v>
      </c>
      <c r="BL322" s="34">
        <v>0</v>
      </c>
      <c r="BM322" s="34">
        <v>1256.7550799999999</v>
      </c>
      <c r="BN322" s="34">
        <v>0</v>
      </c>
      <c r="BO322" s="34">
        <v>13843.18168</v>
      </c>
      <c r="BP322" s="34">
        <v>15099.936760000001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11">
        <v>34607.78168</v>
      </c>
      <c r="BY322" s="34">
        <v>0</v>
      </c>
      <c r="BZ322" s="34">
        <v>0</v>
      </c>
      <c r="CA322" s="27" t="s">
        <v>2331</v>
      </c>
      <c r="CB322" s="27" t="s">
        <v>3106</v>
      </c>
      <c r="CC322" s="27">
        <v>0</v>
      </c>
      <c r="CD322" s="27">
        <v>0</v>
      </c>
      <c r="CE322" s="27" t="s">
        <v>1975</v>
      </c>
      <c r="CF322" s="27"/>
      <c r="CG322" s="27" t="s">
        <v>2038</v>
      </c>
      <c r="CH322" s="27" t="s">
        <v>2697</v>
      </c>
      <c r="CI322" s="368"/>
      <c r="CJ322" s="368"/>
      <c r="CK322" s="368"/>
      <c r="CL322" s="368"/>
      <c r="CM322" s="368"/>
      <c r="CN322" s="368"/>
      <c r="CO322" s="368"/>
      <c r="CP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  <c r="DA322" s="368"/>
      <c r="DB322" s="368"/>
      <c r="DC322" s="368"/>
      <c r="DD322" s="368"/>
      <c r="DE322" s="368"/>
      <c r="DF322" s="368"/>
      <c r="DG322" s="368"/>
      <c r="DH322" s="368"/>
      <c r="DI322" s="368"/>
      <c r="DJ322" s="368"/>
      <c r="DK322" s="368"/>
      <c r="DL322" s="368"/>
      <c r="DM322" s="368"/>
      <c r="DN322" s="368"/>
      <c r="DO322" s="368"/>
      <c r="DP322" s="368"/>
      <c r="DQ322" s="368"/>
      <c r="DR322" s="368"/>
      <c r="DS322" s="368"/>
      <c r="DT322" s="368"/>
      <c r="DU322" s="368"/>
      <c r="DV322" s="368"/>
      <c r="DW322" s="368"/>
      <c r="DX322" s="368"/>
      <c r="DY322" s="368"/>
      <c r="DZ322" s="368"/>
      <c r="EA322" s="368"/>
      <c r="EB322" s="368"/>
      <c r="EC322" s="368"/>
      <c r="ED322" s="368"/>
    </row>
    <row r="323" spans="1:304" s="355" customFormat="1" ht="108" outlineLevel="1">
      <c r="A323" s="648"/>
      <c r="B323" s="584" t="s">
        <v>2332</v>
      </c>
      <c r="C323" s="27" t="s">
        <v>3042</v>
      </c>
      <c r="D323" s="27" t="s">
        <v>134</v>
      </c>
      <c r="E323" s="10" t="s">
        <v>1979</v>
      </c>
      <c r="F323" s="10" t="s">
        <v>1142</v>
      </c>
      <c r="G323" s="139">
        <v>7411</v>
      </c>
      <c r="H323" s="27" t="s">
        <v>2441</v>
      </c>
      <c r="I323" s="523">
        <v>25659.435830000002</v>
      </c>
      <c r="J323" s="523">
        <v>25546.182000000001</v>
      </c>
      <c r="K323" s="522">
        <v>113.25382999999999</v>
      </c>
      <c r="L323" s="523">
        <v>0</v>
      </c>
      <c r="M323" s="523">
        <v>22991.5638</v>
      </c>
      <c r="N323" s="523">
        <v>22991.5638</v>
      </c>
      <c r="O323" s="96" t="s">
        <v>3043</v>
      </c>
      <c r="P323" s="27" t="s">
        <v>80</v>
      </c>
      <c r="Q323" s="96" t="s">
        <v>3044</v>
      </c>
      <c r="R323" s="27" t="s">
        <v>182</v>
      </c>
      <c r="S323" s="10" t="s">
        <v>80</v>
      </c>
      <c r="T323" s="34">
        <v>459.8</v>
      </c>
      <c r="U323" s="34">
        <v>0</v>
      </c>
      <c r="V323" s="11">
        <v>0</v>
      </c>
      <c r="W323" s="34">
        <v>459.8</v>
      </c>
      <c r="X323" s="34">
        <v>0</v>
      </c>
      <c r="Y323" s="34">
        <v>0</v>
      </c>
      <c r="Z323" s="34">
        <v>0</v>
      </c>
      <c r="AA323" s="34">
        <v>0</v>
      </c>
      <c r="AB323" s="34">
        <v>0</v>
      </c>
      <c r="AC323" s="34">
        <v>0</v>
      </c>
      <c r="AD323" s="34">
        <v>2094.8182000000002</v>
      </c>
      <c r="AE323" s="34">
        <v>113.25382999999999</v>
      </c>
      <c r="AF323" s="34">
        <v>22991.5638</v>
      </c>
      <c r="AG323" s="34">
        <v>25199.635829999999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0</v>
      </c>
      <c r="BA323" s="34">
        <v>0</v>
      </c>
      <c r="BB323" s="34">
        <v>0</v>
      </c>
      <c r="BC323" s="34">
        <v>418.25200000000001</v>
      </c>
      <c r="BD323" s="522">
        <v>113.25382999999999</v>
      </c>
      <c r="BE323" s="34">
        <v>4591.9089999999997</v>
      </c>
      <c r="BF323" s="34">
        <v>5123.4148299999997</v>
      </c>
      <c r="BG323" s="34">
        <v>0</v>
      </c>
      <c r="BH323" s="34">
        <v>418.25200000000001</v>
      </c>
      <c r="BI323" s="34">
        <v>0</v>
      </c>
      <c r="BJ323" s="34">
        <v>4591.9089999999997</v>
      </c>
      <c r="BK323" s="34">
        <v>5010.1610000000001</v>
      </c>
      <c r="BL323" s="34">
        <v>0</v>
      </c>
      <c r="BM323" s="34">
        <v>1258.3142</v>
      </c>
      <c r="BN323" s="34">
        <v>0</v>
      </c>
      <c r="BO323" s="34">
        <v>13807.745800000001</v>
      </c>
      <c r="BP323" s="34">
        <v>15066.060000000001</v>
      </c>
      <c r="BQ323" s="34">
        <v>0</v>
      </c>
      <c r="BR323" s="34">
        <v>0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11">
        <v>22991.5638</v>
      </c>
      <c r="BY323" s="34">
        <v>0</v>
      </c>
      <c r="BZ323" s="34">
        <v>0</v>
      </c>
      <c r="CA323" s="27" t="s">
        <v>2833</v>
      </c>
      <c r="CB323" s="27" t="s">
        <v>80</v>
      </c>
      <c r="CC323" s="27">
        <v>0</v>
      </c>
      <c r="CD323" s="27">
        <v>0</v>
      </c>
      <c r="CE323" s="27" t="s">
        <v>1975</v>
      </c>
      <c r="CF323" s="27"/>
      <c r="CG323" s="27" t="s">
        <v>2038</v>
      </c>
      <c r="CH323" s="27" t="s">
        <v>2697</v>
      </c>
      <c r="CI323" s="368"/>
      <c r="CJ323" s="368"/>
      <c r="CK323" s="368"/>
      <c r="CL323" s="368"/>
      <c r="CM323" s="368"/>
      <c r="CN323" s="368"/>
      <c r="CO323" s="368"/>
      <c r="CP323" s="368"/>
      <c r="CQ323" s="368"/>
      <c r="CR323" s="368"/>
      <c r="CS323" s="368"/>
      <c r="CT323" s="368"/>
      <c r="CU323" s="368"/>
      <c r="CV323" s="368"/>
      <c r="CW323" s="368"/>
      <c r="CX323" s="368"/>
      <c r="CY323" s="368"/>
      <c r="CZ323" s="368"/>
      <c r="DA323" s="368"/>
      <c r="DB323" s="368"/>
      <c r="DC323" s="368"/>
      <c r="DD323" s="368"/>
      <c r="DE323" s="368"/>
      <c r="DF323" s="368"/>
      <c r="DG323" s="368"/>
      <c r="DH323" s="368"/>
      <c r="DI323" s="368"/>
      <c r="DJ323" s="368"/>
      <c r="DK323" s="368"/>
      <c r="DL323" s="368"/>
      <c r="DM323" s="368"/>
      <c r="DN323" s="368"/>
      <c r="DO323" s="368"/>
      <c r="DP323" s="368"/>
      <c r="DQ323" s="368"/>
      <c r="DR323" s="368"/>
      <c r="DS323" s="368"/>
      <c r="DT323" s="368"/>
      <c r="DU323" s="368"/>
      <c r="DV323" s="368"/>
      <c r="DW323" s="368"/>
      <c r="DX323" s="368"/>
      <c r="DY323" s="368"/>
      <c r="DZ323" s="368"/>
      <c r="EA323" s="368"/>
      <c r="EB323" s="368"/>
      <c r="EC323" s="368"/>
      <c r="ED323" s="368"/>
    </row>
    <row r="324" spans="1:304" s="355" customFormat="1" ht="72" outlineLevel="1">
      <c r="A324" s="648"/>
      <c r="B324" s="584" t="s">
        <v>2333</v>
      </c>
      <c r="C324" s="27" t="s">
        <v>80</v>
      </c>
      <c r="D324" s="27" t="s">
        <v>125</v>
      </c>
      <c r="E324" s="10" t="s">
        <v>1183</v>
      </c>
      <c r="F324" s="10" t="s">
        <v>1118</v>
      </c>
      <c r="G324" s="139">
        <v>7410</v>
      </c>
      <c r="H324" s="27" t="s">
        <v>2441</v>
      </c>
      <c r="I324" s="523">
        <v>32298.775559999998</v>
      </c>
      <c r="J324" s="523">
        <v>32298.775559999998</v>
      </c>
      <c r="K324" s="522">
        <v>0</v>
      </c>
      <c r="L324" s="523">
        <v>0</v>
      </c>
      <c r="M324" s="523">
        <v>29068.898000000001</v>
      </c>
      <c r="N324" s="530">
        <v>28306.598000000002</v>
      </c>
      <c r="O324" s="520" t="s">
        <v>3107</v>
      </c>
      <c r="P324" s="27" t="s">
        <v>80</v>
      </c>
      <c r="Q324" s="96" t="s">
        <v>3108</v>
      </c>
      <c r="R324" s="27" t="s">
        <v>182</v>
      </c>
      <c r="S324" s="10" t="s">
        <v>80</v>
      </c>
      <c r="T324" s="34">
        <v>907.5</v>
      </c>
      <c r="U324" s="34">
        <v>0</v>
      </c>
      <c r="V324" s="11">
        <v>0</v>
      </c>
      <c r="W324" s="34">
        <v>907.5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1500</v>
      </c>
      <c r="AE324" s="34">
        <v>0</v>
      </c>
      <c r="AF324" s="34">
        <v>13500</v>
      </c>
      <c r="AG324" s="34">
        <v>15000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0</v>
      </c>
      <c r="BA324" s="34">
        <v>0</v>
      </c>
      <c r="BB324" s="34">
        <v>0</v>
      </c>
      <c r="BC324" s="34">
        <v>0</v>
      </c>
      <c r="BD324" s="34">
        <v>0</v>
      </c>
      <c r="BE324" s="34">
        <v>0</v>
      </c>
      <c r="BF324" s="34">
        <v>0</v>
      </c>
      <c r="BG324" s="34">
        <v>0</v>
      </c>
      <c r="BH324" s="34">
        <v>500</v>
      </c>
      <c r="BI324" s="34">
        <v>0</v>
      </c>
      <c r="BJ324" s="34">
        <v>4500</v>
      </c>
      <c r="BK324" s="34">
        <v>5000</v>
      </c>
      <c r="BL324" s="34">
        <v>0</v>
      </c>
      <c r="BM324" s="34">
        <v>1000</v>
      </c>
      <c r="BN324" s="34">
        <v>0</v>
      </c>
      <c r="BO324" s="34">
        <v>9000</v>
      </c>
      <c r="BP324" s="34">
        <v>10000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15628.975560000001</v>
      </c>
      <c r="BX324" s="11">
        <v>28306.598000000002</v>
      </c>
      <c r="BY324" s="34">
        <v>0</v>
      </c>
      <c r="BZ324" s="34">
        <v>0</v>
      </c>
      <c r="CA324" s="27" t="s">
        <v>3109</v>
      </c>
      <c r="CB324" s="27" t="s">
        <v>3103</v>
      </c>
      <c r="CC324" s="27">
        <v>0</v>
      </c>
      <c r="CD324" s="27">
        <v>0</v>
      </c>
      <c r="CE324" s="27" t="s">
        <v>1975</v>
      </c>
      <c r="CF324" s="27"/>
      <c r="CG324" s="27" t="s">
        <v>2009</v>
      </c>
      <c r="CH324" s="27" t="s">
        <v>2697</v>
      </c>
      <c r="CI324" s="368"/>
      <c r="CJ324" s="368"/>
      <c r="CK324" s="368"/>
      <c r="CL324" s="368"/>
      <c r="CM324" s="368"/>
      <c r="CN324" s="368"/>
      <c r="CO324" s="368"/>
      <c r="CP324" s="368"/>
      <c r="CQ324" s="368"/>
      <c r="CR324" s="368"/>
      <c r="CS324" s="368"/>
      <c r="CT324" s="368"/>
      <c r="CU324" s="368"/>
      <c r="CV324" s="368"/>
      <c r="CW324" s="368"/>
      <c r="CX324" s="368"/>
      <c r="CY324" s="368"/>
      <c r="CZ324" s="368"/>
      <c r="DA324" s="368"/>
      <c r="DB324" s="368"/>
      <c r="DC324" s="368"/>
      <c r="DD324" s="368"/>
      <c r="DE324" s="368"/>
      <c r="DF324" s="368"/>
      <c r="DG324" s="368"/>
      <c r="DH324" s="368"/>
      <c r="DI324" s="368"/>
      <c r="DJ324" s="368"/>
      <c r="DK324" s="368"/>
      <c r="DL324" s="368"/>
      <c r="DM324" s="368"/>
      <c r="DN324" s="368"/>
      <c r="DO324" s="368"/>
      <c r="DP324" s="368"/>
      <c r="DQ324" s="368"/>
      <c r="DR324" s="368"/>
      <c r="DS324" s="368"/>
      <c r="DT324" s="368"/>
      <c r="DU324" s="368"/>
      <c r="DV324" s="368"/>
      <c r="DW324" s="368"/>
      <c r="DX324" s="368"/>
      <c r="DY324" s="368"/>
      <c r="DZ324" s="368"/>
      <c r="EA324" s="368"/>
      <c r="EB324" s="368"/>
      <c r="EC324" s="368"/>
      <c r="ED324" s="368"/>
    </row>
    <row r="325" spans="1:304" s="355" customFormat="1" ht="93" outlineLevel="1">
      <c r="A325" s="648"/>
      <c r="B325" s="584" t="s">
        <v>2374</v>
      </c>
      <c r="C325" s="27" t="s">
        <v>80</v>
      </c>
      <c r="D325" s="27" t="s">
        <v>2375</v>
      </c>
      <c r="E325" s="10" t="s">
        <v>2376</v>
      </c>
      <c r="F325" s="10" t="s">
        <v>2377</v>
      </c>
      <c r="G325" s="139">
        <v>7548</v>
      </c>
      <c r="H325" s="27" t="s">
        <v>2441</v>
      </c>
      <c r="I325" s="523">
        <v>19299.382659999999</v>
      </c>
      <c r="J325" s="523">
        <v>19299.382659999999</v>
      </c>
      <c r="K325" s="522">
        <v>0</v>
      </c>
      <c r="L325" s="523">
        <v>0</v>
      </c>
      <c r="M325" s="523">
        <v>17369.444390000001</v>
      </c>
      <c r="N325" s="523">
        <v>17369.444390000001</v>
      </c>
      <c r="O325" s="96" t="s">
        <v>2319</v>
      </c>
      <c r="P325" s="27" t="s">
        <v>80</v>
      </c>
      <c r="Q325" s="96" t="s">
        <v>3110</v>
      </c>
      <c r="R325" s="27" t="s">
        <v>86</v>
      </c>
      <c r="S325" s="10" t="s">
        <v>80</v>
      </c>
      <c r="T325" s="34">
        <v>459.8</v>
      </c>
      <c r="U325" s="34">
        <v>0</v>
      </c>
      <c r="V325" s="11">
        <v>0</v>
      </c>
      <c r="W325" s="34">
        <v>459.8</v>
      </c>
      <c r="X325" s="34">
        <v>0</v>
      </c>
      <c r="Y325" s="34">
        <v>0</v>
      </c>
      <c r="Z325" s="34">
        <v>0</v>
      </c>
      <c r="AA325" s="34">
        <v>0</v>
      </c>
      <c r="AB325" s="34">
        <v>0</v>
      </c>
      <c r="AC325" s="34">
        <v>0</v>
      </c>
      <c r="AD325" s="34">
        <v>1000</v>
      </c>
      <c r="AE325" s="34">
        <v>0</v>
      </c>
      <c r="AF325" s="34">
        <v>9000</v>
      </c>
      <c r="AG325" s="34">
        <v>10000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600</v>
      </c>
      <c r="BI325" s="34">
        <v>0</v>
      </c>
      <c r="BJ325" s="34">
        <v>5400</v>
      </c>
      <c r="BK325" s="34">
        <v>6000</v>
      </c>
      <c r="BL325" s="34">
        <v>0</v>
      </c>
      <c r="BM325" s="34">
        <v>100</v>
      </c>
      <c r="BN325" s="34">
        <v>0</v>
      </c>
      <c r="BO325" s="34">
        <v>900</v>
      </c>
      <c r="BP325" s="34">
        <v>1000</v>
      </c>
      <c r="BQ325" s="34">
        <v>0</v>
      </c>
      <c r="BR325" s="34">
        <v>300</v>
      </c>
      <c r="BS325" s="34">
        <v>0</v>
      </c>
      <c r="BT325" s="34">
        <v>2700</v>
      </c>
      <c r="BU325" s="34">
        <v>3000</v>
      </c>
      <c r="BV325" s="34">
        <v>0</v>
      </c>
      <c r="BW325" s="34">
        <v>8839.58266</v>
      </c>
      <c r="BX325" s="11">
        <v>17369.444390000001</v>
      </c>
      <c r="BY325" s="34">
        <v>0</v>
      </c>
      <c r="BZ325" s="34">
        <v>0</v>
      </c>
      <c r="CA325" s="27" t="s">
        <v>2373</v>
      </c>
      <c r="CB325" s="27" t="s">
        <v>80</v>
      </c>
      <c r="CC325" s="27">
        <v>0</v>
      </c>
      <c r="CD325" s="27">
        <v>0</v>
      </c>
      <c r="CE325" s="27" t="s">
        <v>1975</v>
      </c>
      <c r="CF325" s="27"/>
      <c r="CG325" s="27" t="s">
        <v>3082</v>
      </c>
      <c r="CH325" s="27" t="s">
        <v>2697</v>
      </c>
      <c r="CI325" s="368"/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  <c r="DS325" s="368"/>
      <c r="DT325" s="368"/>
      <c r="DU325" s="368"/>
      <c r="DV325" s="368"/>
      <c r="DW325" s="368"/>
      <c r="DX325" s="368"/>
      <c r="DY325" s="368"/>
      <c r="DZ325" s="368"/>
      <c r="EA325" s="368"/>
      <c r="EB325" s="368"/>
      <c r="EC325" s="368"/>
      <c r="ED325" s="368"/>
    </row>
    <row r="326" spans="1:304" s="355" customFormat="1" ht="90" outlineLevel="1">
      <c r="A326" s="648"/>
      <c r="B326" s="584" t="s">
        <v>2834</v>
      </c>
      <c r="C326" s="27" t="s">
        <v>3045</v>
      </c>
      <c r="D326" s="27" t="s">
        <v>509</v>
      </c>
      <c r="E326" s="10" t="s">
        <v>1227</v>
      </c>
      <c r="F326" s="10" t="s">
        <v>1228</v>
      </c>
      <c r="G326" s="139" t="s">
        <v>80</v>
      </c>
      <c r="H326" s="27" t="s">
        <v>2441</v>
      </c>
      <c r="I326" s="523">
        <v>11284.8</v>
      </c>
      <c r="J326" s="523">
        <v>11284.8</v>
      </c>
      <c r="K326" s="522">
        <v>0</v>
      </c>
      <c r="L326" s="523">
        <v>0</v>
      </c>
      <c r="M326" s="523">
        <v>10156.32</v>
      </c>
      <c r="N326" s="523">
        <v>10156.32</v>
      </c>
      <c r="O326" s="96" t="s">
        <v>2831</v>
      </c>
      <c r="P326" s="27" t="s">
        <v>80</v>
      </c>
      <c r="Q326" s="96" t="s">
        <v>2832</v>
      </c>
      <c r="R326" s="27" t="s">
        <v>1666</v>
      </c>
      <c r="S326" s="10" t="s">
        <v>3105</v>
      </c>
      <c r="T326" s="34">
        <v>0</v>
      </c>
      <c r="U326" s="34">
        <v>0</v>
      </c>
      <c r="V326" s="11">
        <v>0</v>
      </c>
      <c r="W326" s="34">
        <v>0</v>
      </c>
      <c r="X326" s="34">
        <v>0</v>
      </c>
      <c r="Y326" s="34">
        <v>280</v>
      </c>
      <c r="Z326" s="34">
        <v>0</v>
      </c>
      <c r="AA326" s="34">
        <v>2520</v>
      </c>
      <c r="AB326" s="34">
        <v>2800</v>
      </c>
      <c r="AC326" s="34">
        <v>0</v>
      </c>
      <c r="AD326" s="34">
        <v>848.48</v>
      </c>
      <c r="AE326" s="34">
        <v>0</v>
      </c>
      <c r="AF326" s="34">
        <v>7636.32</v>
      </c>
      <c r="AG326" s="34">
        <v>8484.7999999999993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280</v>
      </c>
      <c r="AY326" s="34">
        <v>0</v>
      </c>
      <c r="AZ326" s="34">
        <v>2520</v>
      </c>
      <c r="BA326" s="34">
        <v>2800</v>
      </c>
      <c r="BB326" s="34">
        <v>0</v>
      </c>
      <c r="BC326" s="34">
        <v>848.48</v>
      </c>
      <c r="BD326" s="34">
        <v>0</v>
      </c>
      <c r="BE326" s="34">
        <v>7636.32</v>
      </c>
      <c r="BF326" s="34">
        <v>8484.7999999999993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11">
        <v>10156.32</v>
      </c>
      <c r="BY326" s="34">
        <v>0</v>
      </c>
      <c r="BZ326" s="34">
        <v>0</v>
      </c>
      <c r="CA326" s="27" t="s">
        <v>2835</v>
      </c>
      <c r="CB326" s="27" t="s">
        <v>80</v>
      </c>
      <c r="CC326" s="27">
        <v>0</v>
      </c>
      <c r="CD326" s="27">
        <v>0</v>
      </c>
      <c r="CE326" s="27" t="s">
        <v>1975</v>
      </c>
      <c r="CF326" s="27"/>
      <c r="CG326" s="27" t="s">
        <v>2012</v>
      </c>
      <c r="CH326" s="27" t="s">
        <v>2697</v>
      </c>
      <c r="CI326" s="368"/>
      <c r="CJ326" s="368"/>
      <c r="CK326" s="368"/>
      <c r="CL326" s="368"/>
      <c r="CM326" s="368"/>
      <c r="CN326" s="368"/>
      <c r="CO326" s="368"/>
      <c r="CP326" s="368"/>
      <c r="CQ326" s="368"/>
      <c r="CR326" s="368"/>
      <c r="CS326" s="368"/>
      <c r="CT326" s="368"/>
      <c r="CU326" s="368"/>
      <c r="CV326" s="368"/>
      <c r="CW326" s="368"/>
      <c r="CX326" s="368"/>
      <c r="CY326" s="368"/>
      <c r="CZ326" s="368"/>
      <c r="DA326" s="368"/>
      <c r="DB326" s="368"/>
      <c r="DC326" s="368"/>
      <c r="DD326" s="368"/>
      <c r="DE326" s="368"/>
      <c r="DF326" s="368"/>
      <c r="DG326" s="368"/>
      <c r="DH326" s="368"/>
      <c r="DI326" s="368"/>
      <c r="DJ326" s="368"/>
      <c r="DK326" s="368"/>
      <c r="DL326" s="368"/>
      <c r="DM326" s="368"/>
      <c r="DN326" s="368"/>
      <c r="DO326" s="368"/>
      <c r="DP326" s="368"/>
      <c r="DQ326" s="368"/>
      <c r="DR326" s="368"/>
      <c r="DS326" s="368"/>
      <c r="DT326" s="368"/>
      <c r="DU326" s="368"/>
      <c r="DV326" s="368"/>
      <c r="DW326" s="368"/>
      <c r="DX326" s="368"/>
      <c r="DY326" s="368"/>
      <c r="DZ326" s="368"/>
      <c r="EA326" s="368"/>
      <c r="EB326" s="368"/>
      <c r="EC326" s="368"/>
      <c r="ED326" s="368"/>
    </row>
    <row r="327" spans="1:304" s="367" customFormat="1" ht="49.5" customHeight="1">
      <c r="A327" s="648"/>
      <c r="B327" s="586" t="s">
        <v>535</v>
      </c>
      <c r="C327" s="364" t="s">
        <v>80</v>
      </c>
      <c r="D327" s="364" t="s">
        <v>80</v>
      </c>
      <c r="E327" s="364" t="s">
        <v>80</v>
      </c>
      <c r="F327" s="364" t="s">
        <v>80</v>
      </c>
      <c r="G327" s="365" t="s">
        <v>80</v>
      </c>
      <c r="H327" s="364" t="s">
        <v>80</v>
      </c>
      <c r="I327" s="366">
        <f>SUM(I241:I326)</f>
        <v>1652148.1987000001</v>
      </c>
      <c r="J327" s="366">
        <f t="shared" ref="J327:N327" si="63">SUM(J241:J326)</f>
        <v>1447442.1429100006</v>
      </c>
      <c r="K327" s="366">
        <f t="shared" si="63"/>
        <v>204706.05578999998</v>
      </c>
      <c r="L327" s="366">
        <f t="shared" si="63"/>
        <v>595632.11717200011</v>
      </c>
      <c r="M327" s="366">
        <f t="shared" si="63"/>
        <v>637662.73058399989</v>
      </c>
      <c r="N327" s="366">
        <f t="shared" si="63"/>
        <v>739589.25800399994</v>
      </c>
      <c r="O327" s="364" t="s">
        <v>80</v>
      </c>
      <c r="P327" s="375" t="s">
        <v>80</v>
      </c>
      <c r="Q327" s="376" t="s">
        <v>80</v>
      </c>
      <c r="R327" s="725" t="s">
        <v>80</v>
      </c>
      <c r="S327" s="364" t="s">
        <v>80</v>
      </c>
      <c r="T327" s="430">
        <f t="shared" ref="T327:AY327" si="64">SUM(T241:T326)</f>
        <v>156959.54739999998</v>
      </c>
      <c r="U327" s="430">
        <f t="shared" si="64"/>
        <v>173660.00711999999</v>
      </c>
      <c r="V327" s="430">
        <f t="shared" si="64"/>
        <v>278106.41736999998</v>
      </c>
      <c r="W327" s="430">
        <f t="shared" si="64"/>
        <v>608725.97189000028</v>
      </c>
      <c r="X327" s="430">
        <f t="shared" si="64"/>
        <v>68679.709139999992</v>
      </c>
      <c r="Y327" s="430">
        <f t="shared" si="64"/>
        <v>18877.999520000001</v>
      </c>
      <c r="Z327" s="430">
        <f t="shared" si="64"/>
        <v>10443.242700000001</v>
      </c>
      <c r="AA327" s="430">
        <f t="shared" si="64"/>
        <v>210901.087248</v>
      </c>
      <c r="AB327" s="430">
        <f t="shared" si="64"/>
        <v>240222.32946799995</v>
      </c>
      <c r="AC327" s="430">
        <f t="shared" si="64"/>
        <v>162024.40200999996</v>
      </c>
      <c r="AD327" s="430">
        <f t="shared" si="64"/>
        <v>39391.350109999999</v>
      </c>
      <c r="AE327" s="430">
        <f t="shared" si="64"/>
        <v>9527.2428099999997</v>
      </c>
      <c r="AF327" s="430">
        <f t="shared" si="64"/>
        <v>254009.14690500003</v>
      </c>
      <c r="AG327" s="430">
        <f t="shared" si="64"/>
        <v>302927.739825</v>
      </c>
      <c r="AH327" s="430">
        <f t="shared" si="64"/>
        <v>205295.13868</v>
      </c>
      <c r="AI327" s="430">
        <f t="shared" si="64"/>
        <v>6571.8503900000005</v>
      </c>
      <c r="AJ327" s="430">
        <f t="shared" si="64"/>
        <v>2308.0518299999999</v>
      </c>
      <c r="AK327" s="430">
        <f t="shared" si="64"/>
        <v>60136.618300000002</v>
      </c>
      <c r="AL327" s="430">
        <f t="shared" si="64"/>
        <v>69016.520520000005</v>
      </c>
      <c r="AM327" s="430">
        <f t="shared" si="64"/>
        <v>1373.1112900000001</v>
      </c>
      <c r="AN327" s="430">
        <f t="shared" si="64"/>
        <v>1692.5929999999998</v>
      </c>
      <c r="AO327" s="430">
        <f t="shared" si="64"/>
        <v>0</v>
      </c>
      <c r="AP327" s="430">
        <f t="shared" si="64"/>
        <v>21151.874109999997</v>
      </c>
      <c r="AQ327" s="430">
        <f t="shared" si="64"/>
        <v>22844.467109999998</v>
      </c>
      <c r="AR327" s="430">
        <f t="shared" si="64"/>
        <v>42766.617919999997</v>
      </c>
      <c r="AS327" s="430">
        <f t="shared" si="64"/>
        <v>5501.24478</v>
      </c>
      <c r="AT327" s="430">
        <f t="shared" si="64"/>
        <v>3903.47849</v>
      </c>
      <c r="AU327" s="430">
        <f t="shared" si="64"/>
        <v>59518.938249999985</v>
      </c>
      <c r="AV327" s="430">
        <f t="shared" si="64"/>
        <v>68923.661519999994</v>
      </c>
      <c r="AW327" s="430">
        <f t="shared" si="64"/>
        <v>109375.33356</v>
      </c>
      <c r="AX327" s="430">
        <f t="shared" si="64"/>
        <v>5112.3113499999999</v>
      </c>
      <c r="AY327" s="430">
        <f t="shared" si="64"/>
        <v>4231.7123799999999</v>
      </c>
      <c r="AZ327" s="430">
        <f t="shared" ref="AZ327:BZ327" si="65">SUM(AZ241:AZ326)</f>
        <v>70093.656587999998</v>
      </c>
      <c r="BA327" s="430">
        <f t="shared" si="65"/>
        <v>79437.680317999999</v>
      </c>
      <c r="BB327" s="430">
        <f t="shared" si="65"/>
        <v>8509.3392399999993</v>
      </c>
      <c r="BC327" s="430">
        <f t="shared" si="65"/>
        <v>25392.281499999997</v>
      </c>
      <c r="BD327" s="430">
        <f t="shared" si="65"/>
        <v>6604.3399799999997</v>
      </c>
      <c r="BE327" s="430">
        <f t="shared" si="65"/>
        <v>108787.32986500001</v>
      </c>
      <c r="BF327" s="430">
        <f t="shared" si="65"/>
        <v>140783.95134499998</v>
      </c>
      <c r="BG327" s="430">
        <f t="shared" si="65"/>
        <v>3636.3488299999999</v>
      </c>
      <c r="BH327" s="430">
        <f t="shared" si="65"/>
        <v>9640.5603300000002</v>
      </c>
      <c r="BI327" s="430">
        <f t="shared" si="65"/>
        <v>2922.90283</v>
      </c>
      <c r="BJ327" s="430">
        <f t="shared" si="65"/>
        <v>88039.773400000005</v>
      </c>
      <c r="BK327" s="430">
        <f t="shared" si="65"/>
        <v>100603.23655999999</v>
      </c>
      <c r="BL327" s="430">
        <f t="shared" si="65"/>
        <v>25556.80514</v>
      </c>
      <c r="BM327" s="430">
        <f t="shared" si="65"/>
        <v>4058.50828</v>
      </c>
      <c r="BN327" s="430">
        <f t="shared" si="65"/>
        <v>0</v>
      </c>
      <c r="BO327" s="430">
        <f t="shared" si="65"/>
        <v>53462.527480000004</v>
      </c>
      <c r="BP327" s="430">
        <f t="shared" si="65"/>
        <v>57521.035759999999</v>
      </c>
      <c r="BQ327" s="430">
        <f t="shared" si="65"/>
        <v>66680.003930000006</v>
      </c>
      <c r="BR327" s="430">
        <f t="shared" si="65"/>
        <v>300</v>
      </c>
      <c r="BS327" s="430">
        <f t="shared" si="65"/>
        <v>0</v>
      </c>
      <c r="BT327" s="430">
        <f t="shared" si="65"/>
        <v>3719.5161600000001</v>
      </c>
      <c r="BU327" s="430">
        <f t="shared" si="65"/>
        <v>4019.5161600000001</v>
      </c>
      <c r="BV327" s="430">
        <f t="shared" si="65"/>
        <v>109421.98078000001</v>
      </c>
      <c r="BW327" s="430">
        <f t="shared" si="65"/>
        <v>82250.245219999997</v>
      </c>
      <c r="BX327" s="430">
        <f t="shared" si="65"/>
        <v>343895.83489400003</v>
      </c>
      <c r="BY327" s="430">
        <f t="shared" si="65"/>
        <v>2361.87599</v>
      </c>
      <c r="BZ327" s="366">
        <f t="shared" si="65"/>
        <v>11195.774740000001</v>
      </c>
      <c r="CA327" s="364" t="s">
        <v>80</v>
      </c>
      <c r="CB327" s="364" t="s">
        <v>80</v>
      </c>
      <c r="CC327" s="366">
        <f>SUM(CC241:CC326)</f>
        <v>0</v>
      </c>
      <c r="CD327" s="366">
        <f>SUM(CD241:CD326)</f>
        <v>0</v>
      </c>
      <c r="CE327" s="364" t="s">
        <v>80</v>
      </c>
      <c r="CF327" s="364" t="s">
        <v>80</v>
      </c>
      <c r="CG327" s="364" t="s">
        <v>80</v>
      </c>
      <c r="CH327" s="364" t="s">
        <v>80</v>
      </c>
      <c r="CI327" s="368"/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  <c r="DS327" s="368"/>
      <c r="DT327" s="368"/>
      <c r="DU327" s="368"/>
      <c r="DV327" s="368"/>
      <c r="DW327" s="368"/>
      <c r="DX327" s="368"/>
      <c r="DY327" s="368"/>
      <c r="DZ327" s="368"/>
      <c r="EA327" s="368"/>
      <c r="EB327" s="368"/>
      <c r="EC327" s="368"/>
      <c r="ED327" s="368"/>
      <c r="EE327" s="368"/>
      <c r="EF327" s="368"/>
      <c r="EG327" s="368"/>
      <c r="EH327" s="368"/>
      <c r="EI327" s="368"/>
      <c r="EJ327" s="368"/>
      <c r="EK327" s="368"/>
      <c r="EL327" s="368"/>
      <c r="EM327" s="368"/>
      <c r="EN327" s="368"/>
      <c r="EO327" s="368"/>
      <c r="EP327" s="368"/>
      <c r="EQ327" s="368"/>
      <c r="ER327" s="368"/>
      <c r="ES327" s="368"/>
      <c r="ET327" s="368"/>
      <c r="EU327" s="368"/>
      <c r="EV327" s="368"/>
      <c r="EW327" s="368"/>
      <c r="EX327" s="368"/>
      <c r="EY327" s="368"/>
      <c r="EZ327" s="368"/>
      <c r="FA327" s="368"/>
      <c r="FB327" s="368"/>
      <c r="FC327" s="368"/>
      <c r="FD327" s="368"/>
      <c r="FE327" s="368"/>
      <c r="FF327" s="368"/>
      <c r="FG327" s="368"/>
      <c r="FH327" s="368"/>
      <c r="FI327" s="368"/>
      <c r="FJ327" s="368"/>
      <c r="FK327" s="368"/>
      <c r="FL327" s="368"/>
      <c r="FM327" s="368"/>
      <c r="FN327" s="368"/>
      <c r="FO327" s="368"/>
      <c r="FP327" s="368"/>
      <c r="FQ327" s="368"/>
      <c r="FR327" s="368"/>
      <c r="FS327" s="368"/>
      <c r="FT327" s="368"/>
      <c r="FU327" s="368"/>
      <c r="FV327" s="368"/>
      <c r="FW327" s="368"/>
      <c r="FX327" s="368"/>
      <c r="FY327" s="368"/>
      <c r="FZ327" s="368"/>
      <c r="GA327" s="368"/>
      <c r="GB327" s="368"/>
      <c r="GC327" s="368"/>
      <c r="GD327" s="368"/>
      <c r="GE327" s="368"/>
      <c r="GF327" s="368"/>
      <c r="GG327" s="368"/>
      <c r="GH327" s="368"/>
      <c r="GI327" s="368"/>
      <c r="GJ327" s="368"/>
      <c r="GK327" s="368"/>
      <c r="GL327" s="368"/>
      <c r="GM327" s="368"/>
      <c r="GN327" s="368"/>
      <c r="GO327" s="368"/>
      <c r="GP327" s="368"/>
      <c r="GQ327" s="368"/>
      <c r="GR327" s="368"/>
      <c r="GS327" s="368"/>
      <c r="GT327" s="368"/>
      <c r="GU327" s="368"/>
      <c r="GV327" s="368"/>
      <c r="GW327" s="368"/>
      <c r="GX327" s="368"/>
      <c r="GY327" s="368"/>
      <c r="GZ327" s="368"/>
      <c r="HA327" s="368"/>
      <c r="HB327" s="368"/>
      <c r="HC327" s="368"/>
      <c r="HD327" s="368"/>
      <c r="HE327" s="368"/>
      <c r="HF327" s="368"/>
      <c r="HG327" s="368"/>
      <c r="HH327" s="368"/>
      <c r="HI327" s="368"/>
      <c r="HJ327" s="368"/>
      <c r="HK327" s="368"/>
      <c r="HL327" s="368"/>
      <c r="HM327" s="368"/>
      <c r="HN327" s="368"/>
      <c r="HO327" s="368"/>
      <c r="HP327" s="368"/>
      <c r="HQ327" s="368"/>
      <c r="HR327" s="368"/>
      <c r="HS327" s="368"/>
      <c r="HT327" s="368"/>
      <c r="HU327" s="368"/>
      <c r="HV327" s="368"/>
      <c r="HW327" s="368"/>
      <c r="HX327" s="368"/>
      <c r="HY327" s="368"/>
      <c r="HZ327" s="368"/>
      <c r="IA327" s="368"/>
      <c r="IB327" s="368"/>
      <c r="IC327" s="368"/>
      <c r="ID327" s="368"/>
      <c r="IE327" s="368"/>
      <c r="IF327" s="368"/>
      <c r="IG327" s="368"/>
      <c r="IH327" s="368"/>
      <c r="II327" s="368"/>
      <c r="IJ327" s="368"/>
      <c r="IK327" s="368"/>
      <c r="IL327" s="368"/>
      <c r="IM327" s="368"/>
      <c r="IN327" s="368"/>
      <c r="IO327" s="368"/>
      <c r="IP327" s="368"/>
      <c r="IQ327" s="368"/>
      <c r="IR327" s="368"/>
      <c r="IS327" s="368"/>
      <c r="IT327" s="368"/>
      <c r="IU327" s="368"/>
      <c r="IV327" s="368"/>
      <c r="IW327" s="368"/>
      <c r="IX327" s="368"/>
      <c r="IY327" s="368"/>
      <c r="IZ327" s="368"/>
      <c r="JA327" s="368"/>
      <c r="JB327" s="368"/>
      <c r="JC327" s="368"/>
      <c r="JD327" s="368"/>
      <c r="JE327" s="368"/>
      <c r="JF327" s="368"/>
      <c r="JG327" s="368"/>
      <c r="JH327" s="368"/>
      <c r="JI327" s="368"/>
      <c r="JJ327" s="368"/>
      <c r="JK327" s="368"/>
      <c r="JL327" s="368"/>
      <c r="JM327" s="368"/>
      <c r="JN327" s="368"/>
      <c r="JO327" s="368"/>
      <c r="JP327" s="368"/>
      <c r="JQ327" s="368"/>
      <c r="JR327" s="368"/>
      <c r="JS327" s="368"/>
      <c r="JT327" s="368"/>
      <c r="JU327" s="368"/>
      <c r="JV327" s="368"/>
      <c r="JW327" s="368"/>
      <c r="JX327" s="368"/>
      <c r="JY327" s="368"/>
      <c r="JZ327" s="368"/>
      <c r="KA327" s="368"/>
      <c r="KB327" s="368"/>
      <c r="KC327" s="368"/>
      <c r="KD327" s="368"/>
      <c r="KE327" s="368"/>
      <c r="KF327" s="368"/>
      <c r="KG327" s="368"/>
      <c r="KH327" s="368"/>
      <c r="KI327" s="368"/>
      <c r="KJ327" s="368"/>
      <c r="KK327" s="368"/>
      <c r="KL327" s="368"/>
      <c r="KM327" s="368"/>
      <c r="KN327" s="368"/>
      <c r="KO327" s="368"/>
      <c r="KP327" s="368"/>
      <c r="KQ327" s="368"/>
      <c r="KR327" s="368"/>
    </row>
    <row r="328" spans="1:304" s="355" customFormat="1" ht="108" outlineLevel="1">
      <c r="A328" s="648"/>
      <c r="B328" s="532" t="s">
        <v>1961</v>
      </c>
      <c r="C328" s="10" t="s">
        <v>1999</v>
      </c>
      <c r="D328" s="27" t="s">
        <v>100</v>
      </c>
      <c r="E328" s="27" t="s">
        <v>2169</v>
      </c>
      <c r="F328" s="10">
        <v>49535013</v>
      </c>
      <c r="G328" s="10" t="s">
        <v>1989</v>
      </c>
      <c r="H328" s="27" t="s">
        <v>1646</v>
      </c>
      <c r="I328" s="34">
        <v>1851.1</v>
      </c>
      <c r="J328" s="34">
        <v>1851.1</v>
      </c>
      <c r="K328" s="34">
        <v>0</v>
      </c>
      <c r="L328" s="34">
        <v>0</v>
      </c>
      <c r="M328" s="34">
        <v>1665.99</v>
      </c>
      <c r="N328" s="34">
        <v>1665.99</v>
      </c>
      <c r="O328" s="107">
        <v>45657</v>
      </c>
      <c r="P328" s="363" t="s">
        <v>80</v>
      </c>
      <c r="Q328" s="107">
        <v>44469</v>
      </c>
      <c r="R328" s="27" t="s">
        <v>693</v>
      </c>
      <c r="S328" s="107">
        <v>44368</v>
      </c>
      <c r="T328" s="34">
        <v>185.11</v>
      </c>
      <c r="U328" s="34">
        <v>0</v>
      </c>
      <c r="V328" s="34">
        <v>1665.99</v>
      </c>
      <c r="W328" s="34">
        <v>1851.1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4">
        <v>1665.99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0</v>
      </c>
      <c r="BA328" s="34">
        <v>0</v>
      </c>
      <c r="BB328" s="34">
        <v>1665.99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27" t="s">
        <v>1962</v>
      </c>
      <c r="CB328" s="27" t="s">
        <v>80</v>
      </c>
      <c r="CC328" s="27" t="s">
        <v>80</v>
      </c>
      <c r="CD328" s="27" t="s">
        <v>80</v>
      </c>
      <c r="CE328" s="27" t="s">
        <v>1975</v>
      </c>
      <c r="CF328" s="27"/>
      <c r="CG328" s="27" t="s">
        <v>2026</v>
      </c>
      <c r="CH328" s="27" t="s">
        <v>2697</v>
      </c>
      <c r="CI328" s="368"/>
      <c r="CJ328" s="368"/>
      <c r="CK328" s="368"/>
      <c r="CL328" s="368"/>
      <c r="CM328" s="368"/>
      <c r="CN328" s="368"/>
      <c r="CO328" s="368"/>
      <c r="CP328" s="368"/>
      <c r="CQ328" s="368"/>
      <c r="CR328" s="368"/>
      <c r="CS328" s="368"/>
      <c r="CT328" s="368"/>
      <c r="CU328" s="368"/>
      <c r="CV328" s="368"/>
      <c r="CW328" s="368"/>
      <c r="CX328" s="368"/>
      <c r="CY328" s="368"/>
      <c r="CZ328" s="368"/>
      <c r="DA328" s="368"/>
      <c r="DB328" s="368"/>
      <c r="DC328" s="368"/>
      <c r="DD328" s="368"/>
      <c r="DE328" s="368"/>
      <c r="DF328" s="368"/>
      <c r="DG328" s="368"/>
      <c r="DH328" s="368"/>
      <c r="DI328" s="368"/>
      <c r="DJ328" s="368"/>
      <c r="DK328" s="368"/>
      <c r="DL328" s="368"/>
      <c r="DM328" s="368"/>
      <c r="DN328" s="368"/>
      <c r="DO328" s="368"/>
      <c r="DP328" s="368"/>
      <c r="DQ328" s="368"/>
      <c r="DR328" s="368"/>
      <c r="DS328" s="368"/>
      <c r="DT328" s="368"/>
      <c r="DU328" s="368"/>
      <c r="DV328" s="368"/>
      <c r="DW328" s="368"/>
      <c r="DX328" s="368"/>
      <c r="DY328" s="368"/>
      <c r="DZ328" s="368"/>
      <c r="EA328" s="368"/>
      <c r="EB328" s="368"/>
      <c r="EC328" s="368"/>
      <c r="ED328" s="368"/>
      <c r="EE328" s="368"/>
      <c r="EF328" s="368"/>
      <c r="EG328" s="368"/>
      <c r="EH328" s="368"/>
      <c r="EI328" s="368"/>
      <c r="EJ328" s="368"/>
      <c r="EK328" s="368"/>
      <c r="EL328" s="368"/>
      <c r="EM328" s="368"/>
      <c r="EN328" s="368"/>
      <c r="EO328" s="368"/>
      <c r="EP328" s="368"/>
      <c r="EQ328" s="368"/>
      <c r="ER328" s="368"/>
      <c r="ES328" s="368"/>
      <c r="ET328" s="368"/>
      <c r="EU328" s="368"/>
      <c r="EV328" s="368"/>
      <c r="EW328" s="368"/>
      <c r="EX328" s="368"/>
      <c r="EY328" s="368"/>
      <c r="EZ328" s="368"/>
      <c r="FA328" s="368"/>
      <c r="FB328" s="368"/>
      <c r="FC328" s="368"/>
      <c r="FD328" s="368"/>
      <c r="FE328" s="368"/>
      <c r="FF328" s="368"/>
      <c r="FG328" s="368"/>
      <c r="FH328" s="368"/>
      <c r="FI328" s="368"/>
      <c r="FJ328" s="368"/>
      <c r="FK328" s="368"/>
      <c r="FL328" s="368"/>
      <c r="FM328" s="368"/>
      <c r="FN328" s="368"/>
      <c r="FO328" s="368"/>
      <c r="FP328" s="368"/>
      <c r="FQ328" s="368"/>
      <c r="FR328" s="368"/>
      <c r="FS328" s="368"/>
      <c r="FT328" s="368"/>
      <c r="FU328" s="368"/>
      <c r="FV328" s="368"/>
      <c r="FW328" s="368"/>
      <c r="FX328" s="368"/>
      <c r="FY328" s="368"/>
      <c r="FZ328" s="368"/>
      <c r="GA328" s="368"/>
      <c r="GB328" s="368"/>
      <c r="GC328" s="368"/>
      <c r="GD328" s="368"/>
      <c r="GE328" s="368"/>
      <c r="GF328" s="368"/>
      <c r="GG328" s="368"/>
      <c r="GH328" s="368"/>
      <c r="GI328" s="368"/>
      <c r="GJ328" s="368"/>
      <c r="GK328" s="368"/>
      <c r="GL328" s="368"/>
      <c r="GM328" s="368"/>
      <c r="GN328" s="368"/>
      <c r="GO328" s="368"/>
      <c r="GP328" s="368"/>
      <c r="GQ328" s="368"/>
      <c r="GR328" s="368"/>
      <c r="GS328" s="368"/>
      <c r="GT328" s="368"/>
      <c r="GU328" s="368"/>
      <c r="GV328" s="368"/>
      <c r="GW328" s="368"/>
      <c r="GX328" s="368"/>
      <c r="GY328" s="368"/>
      <c r="GZ328" s="368"/>
      <c r="HA328" s="368"/>
      <c r="HB328" s="368"/>
      <c r="HC328" s="368"/>
      <c r="HD328" s="368"/>
      <c r="HE328" s="368"/>
      <c r="HF328" s="368"/>
      <c r="HG328" s="368"/>
      <c r="HH328" s="368"/>
      <c r="HI328" s="368"/>
      <c r="HJ328" s="368"/>
      <c r="HK328" s="368"/>
      <c r="HL328" s="368"/>
      <c r="HM328" s="368"/>
      <c r="HN328" s="368"/>
      <c r="HO328" s="368"/>
      <c r="HP328" s="368"/>
      <c r="HQ328" s="368"/>
      <c r="HR328" s="368"/>
      <c r="HS328" s="368"/>
      <c r="HT328" s="368"/>
      <c r="HU328" s="368"/>
      <c r="HV328" s="368"/>
      <c r="HW328" s="368"/>
      <c r="HX328" s="368"/>
      <c r="HY328" s="368"/>
      <c r="HZ328" s="368"/>
      <c r="IA328" s="368"/>
      <c r="IB328" s="368"/>
      <c r="IC328" s="368"/>
      <c r="ID328" s="368"/>
      <c r="IE328" s="368"/>
      <c r="IF328" s="368"/>
      <c r="IG328" s="368"/>
      <c r="IH328" s="368"/>
      <c r="II328" s="368"/>
      <c r="IJ328" s="368"/>
      <c r="IK328" s="368"/>
      <c r="IL328" s="368"/>
      <c r="IM328" s="368"/>
      <c r="IN328" s="368"/>
      <c r="IO328" s="368"/>
      <c r="IP328" s="368"/>
      <c r="IQ328" s="368"/>
      <c r="IR328" s="368"/>
      <c r="IS328" s="368"/>
      <c r="IT328" s="368"/>
      <c r="IU328" s="368"/>
      <c r="IV328" s="368"/>
      <c r="IW328" s="368"/>
      <c r="IX328" s="368"/>
      <c r="IY328" s="368"/>
      <c r="IZ328" s="368"/>
      <c r="JA328" s="368"/>
      <c r="JB328" s="368"/>
      <c r="JC328" s="368"/>
      <c r="JD328" s="368"/>
      <c r="JE328" s="368"/>
      <c r="JF328" s="368"/>
      <c r="JG328" s="368"/>
      <c r="JH328" s="368"/>
      <c r="JI328" s="368"/>
      <c r="JJ328" s="368"/>
      <c r="JK328" s="368"/>
      <c r="JL328" s="368"/>
      <c r="JM328" s="368"/>
      <c r="JN328" s="368"/>
      <c r="JO328" s="368"/>
      <c r="JP328" s="368"/>
      <c r="JQ328" s="368"/>
      <c r="JR328" s="368"/>
      <c r="JS328" s="368"/>
      <c r="JT328" s="368"/>
      <c r="JU328" s="368"/>
      <c r="JV328" s="368"/>
      <c r="JW328" s="368"/>
      <c r="JX328" s="368"/>
      <c r="JY328" s="368"/>
      <c r="JZ328" s="368"/>
      <c r="KA328" s="368"/>
      <c r="KB328" s="368"/>
      <c r="KC328" s="368"/>
      <c r="KD328" s="368"/>
      <c r="KE328" s="368"/>
      <c r="KF328" s="368"/>
      <c r="KG328" s="368"/>
      <c r="KH328" s="368"/>
      <c r="KI328" s="368"/>
      <c r="KJ328" s="368"/>
      <c r="KK328" s="368"/>
      <c r="KL328" s="368"/>
      <c r="KM328" s="368"/>
      <c r="KN328" s="368"/>
      <c r="KO328" s="368"/>
      <c r="KP328" s="368"/>
      <c r="KQ328" s="368"/>
      <c r="KR328" s="368"/>
    </row>
    <row r="329" spans="1:304" s="355" customFormat="1" ht="72" outlineLevel="1">
      <c r="A329" s="648"/>
      <c r="B329" s="532" t="s">
        <v>1963</v>
      </c>
      <c r="C329" s="10" t="s">
        <v>2000</v>
      </c>
      <c r="D329" s="27" t="s">
        <v>125</v>
      </c>
      <c r="E329" s="27" t="s">
        <v>1183</v>
      </c>
      <c r="F329" s="10">
        <v>61664651</v>
      </c>
      <c r="G329" s="10" t="s">
        <v>1990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>
        <v>45657</v>
      </c>
      <c r="P329" s="363" t="s">
        <v>80</v>
      </c>
      <c r="Q329" s="107">
        <v>44469</v>
      </c>
      <c r="R329" s="27" t="s">
        <v>693</v>
      </c>
      <c r="S329" s="107">
        <v>44368</v>
      </c>
      <c r="T329" s="34">
        <v>185</v>
      </c>
      <c r="U329" s="34">
        <v>0</v>
      </c>
      <c r="V329" s="34">
        <v>1665</v>
      </c>
      <c r="W329" s="34">
        <v>1850</v>
      </c>
      <c r="X329" s="34">
        <v>0</v>
      </c>
      <c r="Y329" s="34">
        <v>0</v>
      </c>
      <c r="Z329" s="34">
        <v>0</v>
      </c>
      <c r="AA329" s="34">
        <v>0</v>
      </c>
      <c r="AB329" s="34">
        <v>0</v>
      </c>
      <c r="AC329" s="34">
        <v>1665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4">
        <v>0</v>
      </c>
      <c r="AZ329" s="34">
        <v>0</v>
      </c>
      <c r="BA329" s="34">
        <v>0</v>
      </c>
      <c r="BB329" s="34">
        <v>1665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0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27" t="s">
        <v>1962</v>
      </c>
      <c r="CB329" s="27" t="s">
        <v>80</v>
      </c>
      <c r="CC329" s="27" t="s">
        <v>80</v>
      </c>
      <c r="CD329" s="27" t="s">
        <v>80</v>
      </c>
      <c r="CE329" s="27" t="s">
        <v>1975</v>
      </c>
      <c r="CF329" s="27"/>
      <c r="CG329" s="27" t="s">
        <v>2009</v>
      </c>
      <c r="CH329" s="27" t="s">
        <v>2697</v>
      </c>
      <c r="CI329" s="368"/>
      <c r="CJ329" s="368"/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  <c r="DS329" s="368"/>
      <c r="DT329" s="368"/>
      <c r="DU329" s="368"/>
      <c r="DV329" s="368"/>
      <c r="DW329" s="368"/>
      <c r="DX329" s="368"/>
      <c r="DY329" s="368"/>
      <c r="DZ329" s="368"/>
      <c r="EA329" s="368"/>
      <c r="EB329" s="368"/>
      <c r="EC329" s="368"/>
      <c r="ED329" s="368"/>
      <c r="EE329" s="368"/>
      <c r="EF329" s="368"/>
      <c r="EG329" s="368"/>
      <c r="EH329" s="368"/>
      <c r="EI329" s="368"/>
      <c r="EJ329" s="368"/>
      <c r="EK329" s="368"/>
      <c r="EL329" s="368"/>
      <c r="EM329" s="368"/>
      <c r="EN329" s="368"/>
      <c r="EO329" s="368"/>
      <c r="EP329" s="368"/>
      <c r="EQ329" s="368"/>
      <c r="ER329" s="368"/>
      <c r="ES329" s="368"/>
      <c r="ET329" s="368"/>
      <c r="EU329" s="368"/>
      <c r="EV329" s="368"/>
      <c r="EW329" s="368"/>
      <c r="EX329" s="368"/>
      <c r="EY329" s="368"/>
      <c r="EZ329" s="368"/>
      <c r="FA329" s="368"/>
      <c r="FB329" s="368"/>
      <c r="FC329" s="368"/>
      <c r="FD329" s="368"/>
      <c r="FE329" s="368"/>
      <c r="FF329" s="368"/>
      <c r="FG329" s="368"/>
      <c r="FH329" s="368"/>
      <c r="FI329" s="368"/>
      <c r="FJ329" s="368"/>
      <c r="FK329" s="368"/>
      <c r="FL329" s="368"/>
      <c r="FM329" s="368"/>
      <c r="FN329" s="368"/>
      <c r="FO329" s="368"/>
      <c r="FP329" s="368"/>
      <c r="FQ329" s="368"/>
      <c r="FR329" s="368"/>
      <c r="FS329" s="368"/>
      <c r="FT329" s="368"/>
      <c r="FU329" s="368"/>
      <c r="FV329" s="368"/>
      <c r="FW329" s="368"/>
      <c r="FX329" s="368"/>
      <c r="FY329" s="368"/>
      <c r="FZ329" s="368"/>
      <c r="GA329" s="368"/>
      <c r="GB329" s="368"/>
      <c r="GC329" s="368"/>
      <c r="GD329" s="368"/>
      <c r="GE329" s="368"/>
      <c r="GF329" s="368"/>
      <c r="GG329" s="368"/>
      <c r="GH329" s="368"/>
      <c r="GI329" s="368"/>
      <c r="GJ329" s="368"/>
      <c r="GK329" s="368"/>
      <c r="GL329" s="368"/>
      <c r="GM329" s="368"/>
      <c r="GN329" s="368"/>
      <c r="GO329" s="368"/>
      <c r="GP329" s="368"/>
      <c r="GQ329" s="368"/>
      <c r="GR329" s="368"/>
      <c r="GS329" s="368"/>
      <c r="GT329" s="368"/>
      <c r="GU329" s="368"/>
      <c r="GV329" s="368"/>
      <c r="GW329" s="368"/>
      <c r="GX329" s="368"/>
      <c r="GY329" s="368"/>
      <c r="GZ329" s="368"/>
      <c r="HA329" s="368"/>
      <c r="HB329" s="368"/>
      <c r="HC329" s="368"/>
      <c r="HD329" s="368"/>
      <c r="HE329" s="368"/>
      <c r="HF329" s="368"/>
      <c r="HG329" s="368"/>
      <c r="HH329" s="368"/>
      <c r="HI329" s="368"/>
      <c r="HJ329" s="368"/>
      <c r="HK329" s="368"/>
      <c r="HL329" s="368"/>
      <c r="HM329" s="368"/>
      <c r="HN329" s="368"/>
      <c r="HO329" s="368"/>
      <c r="HP329" s="368"/>
      <c r="HQ329" s="368"/>
      <c r="HR329" s="368"/>
      <c r="HS329" s="368"/>
      <c r="HT329" s="368"/>
      <c r="HU329" s="368"/>
      <c r="HV329" s="368"/>
      <c r="HW329" s="368"/>
      <c r="HX329" s="368"/>
      <c r="HY329" s="368"/>
      <c r="HZ329" s="368"/>
      <c r="IA329" s="368"/>
      <c r="IB329" s="368"/>
      <c r="IC329" s="368"/>
      <c r="ID329" s="368"/>
      <c r="IE329" s="368"/>
      <c r="IF329" s="368"/>
      <c r="IG329" s="368"/>
      <c r="IH329" s="368"/>
      <c r="II329" s="368"/>
      <c r="IJ329" s="368"/>
      <c r="IK329" s="368"/>
      <c r="IL329" s="368"/>
      <c r="IM329" s="368"/>
      <c r="IN329" s="368"/>
      <c r="IO329" s="368"/>
      <c r="IP329" s="368"/>
      <c r="IQ329" s="368"/>
      <c r="IR329" s="368"/>
      <c r="IS329" s="368"/>
      <c r="IT329" s="368"/>
      <c r="IU329" s="368"/>
      <c r="IV329" s="368"/>
      <c r="IW329" s="368"/>
      <c r="IX329" s="368"/>
      <c r="IY329" s="368"/>
      <c r="IZ329" s="368"/>
      <c r="JA329" s="368"/>
      <c r="JB329" s="368"/>
      <c r="JC329" s="368"/>
      <c r="JD329" s="368"/>
      <c r="JE329" s="368"/>
      <c r="JF329" s="368"/>
      <c r="JG329" s="368"/>
      <c r="JH329" s="368"/>
      <c r="JI329" s="368"/>
      <c r="JJ329" s="368"/>
      <c r="JK329" s="368"/>
      <c r="JL329" s="368"/>
      <c r="JM329" s="368"/>
      <c r="JN329" s="368"/>
      <c r="JO329" s="368"/>
      <c r="JP329" s="368"/>
      <c r="JQ329" s="368"/>
      <c r="JR329" s="368"/>
      <c r="JS329" s="368"/>
      <c r="JT329" s="368"/>
      <c r="JU329" s="368"/>
      <c r="JV329" s="368"/>
      <c r="JW329" s="368"/>
      <c r="JX329" s="368"/>
      <c r="JY329" s="368"/>
      <c r="JZ329" s="368"/>
      <c r="KA329" s="368"/>
      <c r="KB329" s="368"/>
      <c r="KC329" s="368"/>
      <c r="KD329" s="368"/>
      <c r="KE329" s="368"/>
      <c r="KF329" s="368"/>
      <c r="KG329" s="368"/>
      <c r="KH329" s="368"/>
      <c r="KI329" s="368"/>
      <c r="KJ329" s="368"/>
      <c r="KK329" s="368"/>
      <c r="KL329" s="368"/>
      <c r="KM329" s="368"/>
      <c r="KN329" s="368"/>
      <c r="KO329" s="368"/>
      <c r="KP329" s="368"/>
      <c r="KQ329" s="368"/>
      <c r="KR329" s="368"/>
    </row>
    <row r="330" spans="1:304" s="355" customFormat="1" ht="108" outlineLevel="1">
      <c r="A330" s="648"/>
      <c r="B330" s="532" t="s">
        <v>2334</v>
      </c>
      <c r="C330" s="10" t="s">
        <v>2335</v>
      </c>
      <c r="D330" s="121" t="s">
        <v>100</v>
      </c>
      <c r="E330" s="121" t="s">
        <v>2169</v>
      </c>
      <c r="F330" s="121">
        <v>49535013</v>
      </c>
      <c r="G330" s="10" t="s">
        <v>2336</v>
      </c>
      <c r="H330" s="27" t="s">
        <v>1991</v>
      </c>
      <c r="I330" s="34">
        <v>11236.64559</v>
      </c>
      <c r="J330" s="34">
        <v>8680.6849999999995</v>
      </c>
      <c r="K330" s="34">
        <v>2555.9605900000001</v>
      </c>
      <c r="L330" s="34">
        <v>6076.48</v>
      </c>
      <c r="M330" s="34">
        <v>0</v>
      </c>
      <c r="N330" s="34">
        <v>0</v>
      </c>
      <c r="O330" s="107" t="s">
        <v>80</v>
      </c>
      <c r="P330" s="363" t="s">
        <v>80</v>
      </c>
      <c r="Q330" s="107">
        <v>45077</v>
      </c>
      <c r="R330" s="27" t="s">
        <v>693</v>
      </c>
      <c r="S330" s="107">
        <v>44879</v>
      </c>
      <c r="T330" s="34">
        <v>2604.2049999999999</v>
      </c>
      <c r="U330" s="34">
        <v>2555.9605900000001</v>
      </c>
      <c r="V330" s="34">
        <v>0</v>
      </c>
      <c r="W330" s="34">
        <v>5160.1655900000005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0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27" t="s">
        <v>1992</v>
      </c>
      <c r="CB330" s="27" t="s">
        <v>80</v>
      </c>
      <c r="CC330" s="27" t="s">
        <v>80</v>
      </c>
      <c r="CD330" s="27" t="s">
        <v>80</v>
      </c>
      <c r="CE330" s="27" t="s">
        <v>1978</v>
      </c>
      <c r="CF330" s="27"/>
      <c r="CG330" s="27" t="s">
        <v>2026</v>
      </c>
      <c r="CH330" s="27" t="s">
        <v>2696</v>
      </c>
      <c r="CI330" s="368"/>
      <c r="CJ330" s="368"/>
      <c r="CK330" s="368"/>
      <c r="CL330" s="368"/>
      <c r="CM330" s="368"/>
      <c r="CN330" s="368"/>
      <c r="CO330" s="368"/>
      <c r="CP330" s="368"/>
      <c r="CQ330" s="368"/>
      <c r="CR330" s="368"/>
      <c r="CS330" s="368"/>
      <c r="CT330" s="368"/>
      <c r="CU330" s="368"/>
      <c r="CV330" s="368"/>
      <c r="CW330" s="368"/>
      <c r="CX330" s="368"/>
      <c r="CY330" s="368"/>
      <c r="CZ330" s="368"/>
      <c r="DA330" s="368"/>
      <c r="DB330" s="368"/>
      <c r="DC330" s="368"/>
      <c r="DD330" s="368"/>
      <c r="DE330" s="368"/>
      <c r="DF330" s="368"/>
      <c r="DG330" s="368"/>
      <c r="DH330" s="368"/>
      <c r="DI330" s="368"/>
      <c r="DJ330" s="368"/>
      <c r="DK330" s="368"/>
      <c r="DL330" s="368"/>
      <c r="DM330" s="368"/>
      <c r="DN330" s="368"/>
      <c r="DO330" s="368"/>
      <c r="DP330" s="368"/>
      <c r="DQ330" s="368"/>
      <c r="DR330" s="368"/>
      <c r="DS330" s="368"/>
      <c r="DT330" s="368"/>
      <c r="DU330" s="368"/>
      <c r="DV330" s="368"/>
      <c r="DW330" s="368"/>
      <c r="DX330" s="368"/>
      <c r="DY330" s="368"/>
      <c r="DZ330" s="368"/>
      <c r="EA330" s="368"/>
      <c r="EB330" s="368"/>
      <c r="EC330" s="368"/>
      <c r="ED330" s="368"/>
      <c r="EE330" s="368"/>
      <c r="EF330" s="368"/>
      <c r="EG330" s="368"/>
      <c r="EH330" s="368"/>
      <c r="EI330" s="368"/>
      <c r="EJ330" s="368"/>
      <c r="EK330" s="368"/>
      <c r="EL330" s="368"/>
      <c r="EM330" s="368"/>
      <c r="EN330" s="368"/>
      <c r="EO330" s="368"/>
      <c r="EP330" s="368"/>
      <c r="EQ330" s="368"/>
      <c r="ER330" s="368"/>
      <c r="ES330" s="368"/>
      <c r="ET330" s="368"/>
      <c r="EU330" s="368"/>
      <c r="EV330" s="368"/>
      <c r="EW330" s="368"/>
      <c r="EX330" s="368"/>
      <c r="EY330" s="368"/>
      <c r="EZ330" s="368"/>
      <c r="FA330" s="368"/>
      <c r="FB330" s="368"/>
      <c r="FC330" s="368"/>
      <c r="FD330" s="368"/>
      <c r="FE330" s="368"/>
      <c r="FF330" s="368"/>
      <c r="FG330" s="368"/>
      <c r="FH330" s="368"/>
      <c r="FI330" s="368"/>
      <c r="FJ330" s="368"/>
      <c r="FK330" s="368"/>
      <c r="FL330" s="368"/>
      <c r="FM330" s="368"/>
      <c r="FN330" s="368"/>
      <c r="FO330" s="368"/>
      <c r="FP330" s="368"/>
      <c r="FQ330" s="368"/>
      <c r="FR330" s="368"/>
      <c r="FS330" s="368"/>
      <c r="FT330" s="368"/>
      <c r="FU330" s="368"/>
      <c r="FV330" s="368"/>
      <c r="FW330" s="368"/>
      <c r="FX330" s="368"/>
      <c r="FY330" s="368"/>
      <c r="FZ330" s="368"/>
      <c r="GA330" s="368"/>
      <c r="GB330" s="368"/>
      <c r="GC330" s="368"/>
      <c r="GD330" s="368"/>
      <c r="GE330" s="368"/>
      <c r="GF330" s="368"/>
      <c r="GG330" s="368"/>
      <c r="GH330" s="368"/>
      <c r="GI330" s="368"/>
      <c r="GJ330" s="368"/>
      <c r="GK330" s="368"/>
      <c r="GL330" s="368"/>
      <c r="GM330" s="368"/>
      <c r="GN330" s="368"/>
      <c r="GO330" s="368"/>
      <c r="GP330" s="368"/>
      <c r="GQ330" s="368"/>
      <c r="GR330" s="368"/>
      <c r="GS330" s="368"/>
      <c r="GT330" s="368"/>
      <c r="GU330" s="368"/>
      <c r="GV330" s="368"/>
      <c r="GW330" s="368"/>
      <c r="GX330" s="368"/>
      <c r="GY330" s="368"/>
      <c r="GZ330" s="368"/>
      <c r="HA330" s="368"/>
      <c r="HB330" s="368"/>
      <c r="HC330" s="368"/>
      <c r="HD330" s="368"/>
      <c r="HE330" s="368"/>
      <c r="HF330" s="368"/>
      <c r="HG330" s="368"/>
      <c r="HH330" s="368"/>
      <c r="HI330" s="368"/>
      <c r="HJ330" s="368"/>
      <c r="HK330" s="368"/>
      <c r="HL330" s="368"/>
      <c r="HM330" s="368"/>
      <c r="HN330" s="368"/>
      <c r="HO330" s="368"/>
      <c r="HP330" s="368"/>
      <c r="HQ330" s="368"/>
      <c r="HR330" s="368"/>
      <c r="HS330" s="368"/>
      <c r="HT330" s="368"/>
      <c r="HU330" s="368"/>
      <c r="HV330" s="368"/>
      <c r="HW330" s="368"/>
      <c r="HX330" s="368"/>
      <c r="HY330" s="368"/>
      <c r="HZ330" s="368"/>
      <c r="IA330" s="368"/>
      <c r="IB330" s="368"/>
      <c r="IC330" s="368"/>
      <c r="ID330" s="368"/>
      <c r="IE330" s="368"/>
      <c r="IF330" s="368"/>
      <c r="IG330" s="368"/>
      <c r="IH330" s="368"/>
      <c r="II330" s="368"/>
      <c r="IJ330" s="368"/>
      <c r="IK330" s="368"/>
      <c r="IL330" s="368"/>
      <c r="IM330" s="368"/>
      <c r="IN330" s="368"/>
      <c r="IO330" s="368"/>
      <c r="IP330" s="368"/>
      <c r="IQ330" s="368"/>
      <c r="IR330" s="368"/>
      <c r="IS330" s="368"/>
      <c r="IT330" s="368"/>
      <c r="IU330" s="368"/>
      <c r="IV330" s="368"/>
      <c r="IW330" s="368"/>
      <c r="IX330" s="368"/>
      <c r="IY330" s="368"/>
      <c r="IZ330" s="368"/>
      <c r="JA330" s="368"/>
      <c r="JB330" s="368"/>
      <c r="JC330" s="368"/>
      <c r="JD330" s="368"/>
      <c r="JE330" s="368"/>
      <c r="JF330" s="368"/>
      <c r="JG330" s="368"/>
      <c r="JH330" s="368"/>
      <c r="JI330" s="368"/>
      <c r="JJ330" s="368"/>
      <c r="JK330" s="368"/>
      <c r="JL330" s="368"/>
      <c r="JM330" s="368"/>
      <c r="JN330" s="368"/>
      <c r="JO330" s="368"/>
      <c r="JP330" s="368"/>
      <c r="JQ330" s="368"/>
      <c r="JR330" s="368"/>
      <c r="JS330" s="368"/>
      <c r="JT330" s="368"/>
      <c r="JU330" s="368"/>
      <c r="JV330" s="368"/>
      <c r="JW330" s="368"/>
      <c r="JX330" s="368"/>
      <c r="JY330" s="368"/>
      <c r="JZ330" s="368"/>
      <c r="KA330" s="368"/>
      <c r="KB330" s="368"/>
      <c r="KC330" s="368"/>
      <c r="KD330" s="368"/>
      <c r="KE330" s="368"/>
      <c r="KF330" s="368"/>
      <c r="KG330" s="368"/>
      <c r="KH330" s="368"/>
      <c r="KI330" s="368"/>
      <c r="KJ330" s="368"/>
      <c r="KK330" s="368"/>
      <c r="KL330" s="368"/>
      <c r="KM330" s="368"/>
      <c r="KN330" s="368"/>
      <c r="KO330" s="368"/>
      <c r="KP330" s="368"/>
      <c r="KQ330" s="368"/>
      <c r="KR330" s="368"/>
    </row>
    <row r="331" spans="1:304" s="355" customFormat="1" ht="54" outlineLevel="1">
      <c r="A331" s="648"/>
      <c r="B331" s="532" t="s">
        <v>2720</v>
      </c>
      <c r="C331" s="10" t="s">
        <v>2721</v>
      </c>
      <c r="D331" s="10" t="s">
        <v>2193</v>
      </c>
      <c r="E331" s="10" t="s">
        <v>2337</v>
      </c>
      <c r="F331" s="10" t="s">
        <v>1230</v>
      </c>
      <c r="G331" s="10" t="s">
        <v>2836</v>
      </c>
      <c r="H331" s="27" t="s">
        <v>2722</v>
      </c>
      <c r="I331" s="34">
        <v>770</v>
      </c>
      <c r="J331" s="34">
        <v>757</v>
      </c>
      <c r="K331" s="34">
        <v>13</v>
      </c>
      <c r="L331" s="34">
        <v>757</v>
      </c>
      <c r="M331" s="34">
        <v>0</v>
      </c>
      <c r="N331" s="34">
        <v>350</v>
      </c>
      <c r="O331" s="107">
        <v>45657</v>
      </c>
      <c r="P331" s="363" t="s">
        <v>80</v>
      </c>
      <c r="Q331" s="107">
        <v>45657</v>
      </c>
      <c r="R331" s="27" t="s">
        <v>1666</v>
      </c>
      <c r="S331" s="10" t="s">
        <v>3111</v>
      </c>
      <c r="T331" s="34">
        <v>0</v>
      </c>
      <c r="U331" s="34">
        <v>0</v>
      </c>
      <c r="V331" s="34">
        <v>350</v>
      </c>
      <c r="W331" s="34">
        <v>350</v>
      </c>
      <c r="X331" s="34">
        <v>0</v>
      </c>
      <c r="Y331" s="34">
        <v>0</v>
      </c>
      <c r="Z331" s="34">
        <v>0</v>
      </c>
      <c r="AA331" s="34">
        <v>350</v>
      </c>
      <c r="AB331" s="34">
        <v>350</v>
      </c>
      <c r="AC331" s="34">
        <v>350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350</v>
      </c>
      <c r="AL331" s="34">
        <v>350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350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13</v>
      </c>
      <c r="BZ331" s="34">
        <v>0</v>
      </c>
      <c r="CA331" s="27" t="s">
        <v>2723</v>
      </c>
      <c r="CB331" s="27" t="s">
        <v>80</v>
      </c>
      <c r="CC331" s="27" t="s">
        <v>80</v>
      </c>
      <c r="CD331" s="27" t="s">
        <v>80</v>
      </c>
      <c r="CE331" s="27" t="s">
        <v>1968</v>
      </c>
      <c r="CF331" s="27"/>
      <c r="CG331" s="27" t="s">
        <v>82</v>
      </c>
      <c r="CH331" s="27" t="s">
        <v>2696</v>
      </c>
      <c r="CI331" s="368"/>
      <c r="CJ331" s="368"/>
      <c r="CK331" s="368"/>
      <c r="CL331" s="368"/>
      <c r="CM331" s="368"/>
      <c r="CN331" s="368"/>
      <c r="CO331" s="368"/>
      <c r="CP331" s="368"/>
      <c r="CQ331" s="368"/>
      <c r="CR331" s="368"/>
      <c r="CS331" s="368"/>
      <c r="CT331" s="368"/>
      <c r="CU331" s="368"/>
      <c r="CV331" s="368"/>
      <c r="CW331" s="368"/>
      <c r="CX331" s="368"/>
      <c r="CY331" s="368"/>
      <c r="CZ331" s="368"/>
      <c r="DA331" s="368"/>
      <c r="DB331" s="368"/>
      <c r="DC331" s="368"/>
      <c r="DD331" s="368"/>
      <c r="DE331" s="368"/>
      <c r="DF331" s="368"/>
      <c r="DG331" s="368"/>
      <c r="DH331" s="368"/>
      <c r="DI331" s="368"/>
      <c r="DJ331" s="368"/>
      <c r="DK331" s="368"/>
      <c r="DL331" s="368"/>
      <c r="DM331" s="368"/>
      <c r="DN331" s="368"/>
      <c r="DO331" s="368"/>
      <c r="DP331" s="368"/>
      <c r="DQ331" s="368"/>
      <c r="DR331" s="368"/>
      <c r="DS331" s="368"/>
      <c r="DT331" s="368"/>
      <c r="DU331" s="368"/>
      <c r="DV331" s="368"/>
      <c r="DW331" s="368"/>
      <c r="DX331" s="368"/>
      <c r="DY331" s="368"/>
      <c r="DZ331" s="368"/>
      <c r="EA331" s="368"/>
      <c r="EB331" s="368"/>
      <c r="EC331" s="368"/>
      <c r="ED331" s="368"/>
      <c r="EE331" s="368"/>
      <c r="EF331" s="368"/>
      <c r="EG331" s="368"/>
      <c r="EH331" s="368"/>
      <c r="EI331" s="368"/>
      <c r="EJ331" s="368"/>
      <c r="EK331" s="368"/>
      <c r="EL331" s="368"/>
      <c r="EM331" s="368"/>
      <c r="EN331" s="368"/>
      <c r="EO331" s="368"/>
      <c r="EP331" s="368"/>
      <c r="EQ331" s="368"/>
      <c r="ER331" s="368"/>
      <c r="ES331" s="368"/>
      <c r="ET331" s="368"/>
      <c r="EU331" s="368"/>
      <c r="EV331" s="368"/>
      <c r="EW331" s="368"/>
      <c r="EX331" s="368"/>
      <c r="EY331" s="368"/>
      <c r="EZ331" s="368"/>
      <c r="FA331" s="368"/>
      <c r="FB331" s="368"/>
      <c r="FC331" s="368"/>
      <c r="FD331" s="368"/>
      <c r="FE331" s="368"/>
      <c r="FF331" s="368"/>
      <c r="FG331" s="368"/>
      <c r="FH331" s="368"/>
      <c r="FI331" s="368"/>
      <c r="FJ331" s="368"/>
      <c r="FK331" s="368"/>
      <c r="FL331" s="368"/>
      <c r="FM331" s="368"/>
      <c r="FN331" s="368"/>
      <c r="FO331" s="368"/>
      <c r="FP331" s="368"/>
      <c r="FQ331" s="368"/>
      <c r="FR331" s="368"/>
      <c r="FS331" s="368"/>
      <c r="FT331" s="368"/>
      <c r="FU331" s="368"/>
      <c r="FV331" s="368"/>
      <c r="FW331" s="368"/>
      <c r="FX331" s="368"/>
      <c r="FY331" s="368"/>
      <c r="FZ331" s="368"/>
      <c r="GA331" s="368"/>
      <c r="GB331" s="368"/>
      <c r="GC331" s="368"/>
      <c r="GD331" s="368"/>
      <c r="GE331" s="368"/>
      <c r="GF331" s="368"/>
      <c r="GG331" s="368"/>
      <c r="GH331" s="368"/>
      <c r="GI331" s="368"/>
      <c r="GJ331" s="368"/>
      <c r="GK331" s="368"/>
      <c r="GL331" s="368"/>
      <c r="GM331" s="368"/>
      <c r="GN331" s="368"/>
      <c r="GO331" s="368"/>
      <c r="GP331" s="368"/>
      <c r="GQ331" s="368"/>
      <c r="GR331" s="368"/>
      <c r="GS331" s="368"/>
      <c r="GT331" s="368"/>
      <c r="GU331" s="368"/>
      <c r="GV331" s="368"/>
      <c r="GW331" s="368"/>
      <c r="GX331" s="368"/>
      <c r="GY331" s="368"/>
      <c r="GZ331" s="368"/>
      <c r="HA331" s="368"/>
      <c r="HB331" s="368"/>
      <c r="HC331" s="368"/>
      <c r="HD331" s="368"/>
      <c r="HE331" s="368"/>
      <c r="HF331" s="368"/>
      <c r="HG331" s="368"/>
      <c r="HH331" s="368"/>
      <c r="HI331" s="368"/>
      <c r="HJ331" s="368"/>
      <c r="HK331" s="368"/>
      <c r="HL331" s="368"/>
      <c r="HM331" s="368"/>
      <c r="HN331" s="368"/>
      <c r="HO331" s="368"/>
      <c r="HP331" s="368"/>
      <c r="HQ331" s="368"/>
      <c r="HR331" s="368"/>
      <c r="HS331" s="368"/>
      <c r="HT331" s="368"/>
      <c r="HU331" s="368"/>
      <c r="HV331" s="368"/>
      <c r="HW331" s="368"/>
      <c r="HX331" s="368"/>
      <c r="HY331" s="368"/>
      <c r="HZ331" s="368"/>
      <c r="IA331" s="368"/>
      <c r="IB331" s="368"/>
      <c r="IC331" s="368"/>
      <c r="ID331" s="368"/>
      <c r="IE331" s="368"/>
      <c r="IF331" s="368"/>
      <c r="IG331" s="368"/>
      <c r="IH331" s="368"/>
      <c r="II331" s="368"/>
      <c r="IJ331" s="368"/>
      <c r="IK331" s="368"/>
      <c r="IL331" s="368"/>
      <c r="IM331" s="368"/>
      <c r="IN331" s="368"/>
      <c r="IO331" s="368"/>
      <c r="IP331" s="368"/>
      <c r="IQ331" s="368"/>
      <c r="IR331" s="368"/>
      <c r="IS331" s="368"/>
      <c r="IT331" s="368"/>
      <c r="IU331" s="368"/>
      <c r="IV331" s="368"/>
      <c r="IW331" s="368"/>
      <c r="IX331" s="368"/>
      <c r="IY331" s="368"/>
      <c r="IZ331" s="368"/>
      <c r="JA331" s="368"/>
      <c r="JB331" s="368"/>
      <c r="JC331" s="368"/>
      <c r="JD331" s="368"/>
      <c r="JE331" s="368"/>
      <c r="JF331" s="368"/>
      <c r="JG331" s="368"/>
      <c r="JH331" s="368"/>
      <c r="JI331" s="368"/>
      <c r="JJ331" s="368"/>
      <c r="JK331" s="368"/>
      <c r="JL331" s="368"/>
      <c r="JM331" s="368"/>
      <c r="JN331" s="368"/>
      <c r="JO331" s="368"/>
      <c r="JP331" s="368"/>
      <c r="JQ331" s="368"/>
      <c r="JR331" s="368"/>
      <c r="JS331" s="368"/>
      <c r="JT331" s="368"/>
      <c r="JU331" s="368"/>
      <c r="JV331" s="368"/>
      <c r="JW331" s="368"/>
      <c r="JX331" s="368"/>
      <c r="JY331" s="368"/>
      <c r="JZ331" s="368"/>
      <c r="KA331" s="368"/>
      <c r="KB331" s="368"/>
      <c r="KC331" s="368"/>
      <c r="KD331" s="368"/>
      <c r="KE331" s="368"/>
      <c r="KF331" s="368"/>
      <c r="KG331" s="368"/>
      <c r="KH331" s="368"/>
      <c r="KI331" s="368"/>
      <c r="KJ331" s="368"/>
      <c r="KK331" s="368"/>
      <c r="KL331" s="368"/>
      <c r="KM331" s="368"/>
      <c r="KN331" s="368"/>
      <c r="KO331" s="368"/>
      <c r="KP331" s="368"/>
      <c r="KQ331" s="368"/>
      <c r="KR331" s="368"/>
    </row>
    <row r="332" spans="1:304" s="355" customFormat="1" ht="72" outlineLevel="1">
      <c r="A332" s="648"/>
      <c r="B332" s="572" t="s">
        <v>2378</v>
      </c>
      <c r="C332" s="183" t="s">
        <v>2565</v>
      </c>
      <c r="D332" s="183" t="s">
        <v>125</v>
      </c>
      <c r="E332" s="183" t="s">
        <v>1183</v>
      </c>
      <c r="F332" s="184" t="s">
        <v>1118</v>
      </c>
      <c r="G332" s="184" t="s">
        <v>2566</v>
      </c>
      <c r="H332" s="183" t="s">
        <v>2381</v>
      </c>
      <c r="I332" s="185">
        <v>1850</v>
      </c>
      <c r="J332" s="185">
        <v>1850</v>
      </c>
      <c r="K332" s="185">
        <v>0</v>
      </c>
      <c r="L332" s="185">
        <v>0</v>
      </c>
      <c r="M332" s="185">
        <v>1665</v>
      </c>
      <c r="N332" s="185">
        <v>1665</v>
      </c>
      <c r="O332" s="188" t="s">
        <v>2458</v>
      </c>
      <c r="P332" s="394" t="s">
        <v>80</v>
      </c>
      <c r="Q332" s="188">
        <v>45214</v>
      </c>
      <c r="R332" s="183" t="s">
        <v>496</v>
      </c>
      <c r="S332" s="188">
        <v>45096</v>
      </c>
      <c r="T332" s="185">
        <v>185</v>
      </c>
      <c r="U332" s="185">
        <v>0</v>
      </c>
      <c r="V332" s="185">
        <v>1665</v>
      </c>
      <c r="W332" s="185">
        <v>1850</v>
      </c>
      <c r="X332" s="185">
        <v>1665</v>
      </c>
      <c r="Y332" s="185">
        <v>0</v>
      </c>
      <c r="Z332" s="185">
        <v>0</v>
      </c>
      <c r="AA332" s="185">
        <v>0</v>
      </c>
      <c r="AB332" s="185">
        <v>0</v>
      </c>
      <c r="AC332" s="185">
        <v>1665</v>
      </c>
      <c r="AD332" s="185">
        <v>0</v>
      </c>
      <c r="AE332" s="185">
        <v>0</v>
      </c>
      <c r="AF332" s="185">
        <v>0</v>
      </c>
      <c r="AG332" s="185">
        <v>0</v>
      </c>
      <c r="AH332" s="185">
        <v>0</v>
      </c>
      <c r="AI332" s="185">
        <v>0</v>
      </c>
      <c r="AJ332" s="185">
        <v>0</v>
      </c>
      <c r="AK332" s="185">
        <v>0</v>
      </c>
      <c r="AL332" s="185">
        <v>0</v>
      </c>
      <c r="AM332" s="185">
        <v>1665</v>
      </c>
      <c r="AN332" s="185">
        <v>0</v>
      </c>
      <c r="AO332" s="185">
        <v>0</v>
      </c>
      <c r="AP332" s="185">
        <v>0</v>
      </c>
      <c r="AQ332" s="185">
        <v>0</v>
      </c>
      <c r="AR332" s="185">
        <v>0</v>
      </c>
      <c r="AS332" s="185">
        <v>0</v>
      </c>
      <c r="AT332" s="185">
        <v>0</v>
      </c>
      <c r="AU332" s="185">
        <v>0</v>
      </c>
      <c r="AV332" s="185">
        <v>0</v>
      </c>
      <c r="AW332" s="185">
        <v>0</v>
      </c>
      <c r="AX332" s="185">
        <v>0</v>
      </c>
      <c r="AY332" s="185">
        <v>0</v>
      </c>
      <c r="AZ332" s="185">
        <v>0</v>
      </c>
      <c r="BA332" s="185">
        <v>0</v>
      </c>
      <c r="BB332" s="185">
        <v>0</v>
      </c>
      <c r="BC332" s="185">
        <v>0</v>
      </c>
      <c r="BD332" s="185">
        <v>0</v>
      </c>
      <c r="BE332" s="185">
        <v>0</v>
      </c>
      <c r="BF332" s="185">
        <v>0</v>
      </c>
      <c r="BG332" s="185">
        <v>0</v>
      </c>
      <c r="BH332" s="185">
        <v>0</v>
      </c>
      <c r="BI332" s="185">
        <v>0</v>
      </c>
      <c r="BJ332" s="185">
        <v>0</v>
      </c>
      <c r="BK332" s="185">
        <v>0</v>
      </c>
      <c r="BL332" s="185">
        <v>0</v>
      </c>
      <c r="BM332" s="185">
        <v>0</v>
      </c>
      <c r="BN332" s="185">
        <v>0</v>
      </c>
      <c r="BO332" s="185">
        <v>0</v>
      </c>
      <c r="BP332" s="185">
        <v>0</v>
      </c>
      <c r="BQ332" s="185">
        <v>0</v>
      </c>
      <c r="BR332" s="185">
        <v>0</v>
      </c>
      <c r="BS332" s="185">
        <v>0</v>
      </c>
      <c r="BT332" s="185">
        <v>0</v>
      </c>
      <c r="BU332" s="185">
        <v>0</v>
      </c>
      <c r="BV332" s="185">
        <v>0</v>
      </c>
      <c r="BW332" s="185">
        <v>0</v>
      </c>
      <c r="BX332" s="185">
        <v>0</v>
      </c>
      <c r="BY332" s="185">
        <v>0</v>
      </c>
      <c r="BZ332" s="185">
        <v>0</v>
      </c>
      <c r="CA332" s="183" t="s">
        <v>2379</v>
      </c>
      <c r="CB332" s="183" t="s">
        <v>553</v>
      </c>
      <c r="CC332" s="27" t="s">
        <v>80</v>
      </c>
      <c r="CD332" s="27" t="s">
        <v>80</v>
      </c>
      <c r="CE332" s="27" t="s">
        <v>1975</v>
      </c>
      <c r="CF332" s="27"/>
      <c r="CG332" s="27" t="s">
        <v>2009</v>
      </c>
      <c r="CH332" s="27" t="s">
        <v>2697</v>
      </c>
      <c r="CI332" s="368"/>
      <c r="CJ332" s="368"/>
      <c r="CK332" s="368"/>
      <c r="CL332" s="368"/>
      <c r="CM332" s="368"/>
      <c r="CN332" s="368"/>
      <c r="CO332" s="368"/>
      <c r="CP332" s="368"/>
      <c r="CQ332" s="368"/>
      <c r="CR332" s="368"/>
      <c r="CS332" s="368"/>
      <c r="CT332" s="368"/>
      <c r="CU332" s="368"/>
      <c r="CV332" s="368"/>
      <c r="CW332" s="368"/>
      <c r="CX332" s="368"/>
      <c r="CY332" s="368"/>
      <c r="CZ332" s="368"/>
      <c r="DA332" s="368"/>
      <c r="DB332" s="368"/>
      <c r="DC332" s="368"/>
      <c r="DD332" s="368"/>
      <c r="DE332" s="368"/>
      <c r="DF332" s="368"/>
      <c r="DG332" s="368"/>
      <c r="DH332" s="368"/>
      <c r="DI332" s="368"/>
      <c r="DJ332" s="368"/>
      <c r="DK332" s="368"/>
      <c r="DL332" s="368"/>
      <c r="DM332" s="368"/>
      <c r="DN332" s="368"/>
      <c r="DO332" s="368"/>
      <c r="DP332" s="368"/>
      <c r="DQ332" s="368"/>
      <c r="DR332" s="368"/>
      <c r="DS332" s="368"/>
      <c r="DT332" s="368"/>
      <c r="DU332" s="368"/>
      <c r="DV332" s="368"/>
      <c r="DW332" s="368"/>
      <c r="DX332" s="368"/>
      <c r="DY332" s="368"/>
      <c r="DZ332" s="368"/>
      <c r="EA332" s="368"/>
      <c r="EB332" s="368"/>
      <c r="EC332" s="368"/>
      <c r="ED332" s="368"/>
      <c r="EE332" s="368"/>
      <c r="EF332" s="368"/>
      <c r="EG332" s="368"/>
      <c r="EH332" s="368"/>
      <c r="EI332" s="368"/>
      <c r="EJ332" s="368"/>
      <c r="EK332" s="368"/>
      <c r="EL332" s="368"/>
      <c r="EM332" s="368"/>
      <c r="EN332" s="368"/>
      <c r="EO332" s="368"/>
      <c r="EP332" s="368"/>
      <c r="EQ332" s="368"/>
      <c r="ER332" s="368"/>
      <c r="ES332" s="368"/>
      <c r="ET332" s="368"/>
      <c r="EU332" s="368"/>
      <c r="EV332" s="368"/>
      <c r="EW332" s="368"/>
      <c r="EX332" s="368"/>
      <c r="EY332" s="368"/>
      <c r="EZ332" s="368"/>
      <c r="FA332" s="368"/>
      <c r="FB332" s="368"/>
      <c r="FC332" s="368"/>
      <c r="FD332" s="368"/>
      <c r="FE332" s="368"/>
      <c r="FF332" s="368"/>
      <c r="FG332" s="368"/>
      <c r="FH332" s="368"/>
      <c r="FI332" s="368"/>
      <c r="FJ332" s="368"/>
      <c r="FK332" s="368"/>
      <c r="FL332" s="368"/>
      <c r="FM332" s="368"/>
      <c r="FN332" s="368"/>
      <c r="FO332" s="368"/>
      <c r="FP332" s="368"/>
      <c r="FQ332" s="368"/>
      <c r="FR332" s="368"/>
      <c r="FS332" s="368"/>
      <c r="FT332" s="368"/>
      <c r="FU332" s="368"/>
      <c r="FV332" s="368"/>
      <c r="FW332" s="368"/>
      <c r="FX332" s="368"/>
      <c r="FY332" s="368"/>
      <c r="FZ332" s="368"/>
      <c r="GA332" s="368"/>
      <c r="GB332" s="368"/>
      <c r="GC332" s="368"/>
      <c r="GD332" s="368"/>
      <c r="GE332" s="368"/>
      <c r="GF332" s="368"/>
      <c r="GG332" s="368"/>
      <c r="GH332" s="368"/>
      <c r="GI332" s="368"/>
      <c r="GJ332" s="368"/>
      <c r="GK332" s="368"/>
      <c r="GL332" s="368"/>
      <c r="GM332" s="368"/>
      <c r="GN332" s="368"/>
      <c r="GO332" s="368"/>
      <c r="GP332" s="368"/>
      <c r="GQ332" s="368"/>
      <c r="GR332" s="368"/>
      <c r="GS332" s="368"/>
      <c r="GT332" s="368"/>
      <c r="GU332" s="368"/>
      <c r="GV332" s="368"/>
      <c r="GW332" s="368"/>
      <c r="GX332" s="368"/>
      <c r="GY332" s="368"/>
      <c r="GZ332" s="368"/>
      <c r="HA332" s="368"/>
      <c r="HB332" s="368"/>
      <c r="HC332" s="368"/>
      <c r="HD332" s="368"/>
      <c r="HE332" s="368"/>
      <c r="HF332" s="368"/>
      <c r="HG332" s="368"/>
      <c r="HH332" s="368"/>
      <c r="HI332" s="368"/>
      <c r="HJ332" s="368"/>
      <c r="HK332" s="368"/>
      <c r="HL332" s="368"/>
      <c r="HM332" s="368"/>
      <c r="HN332" s="368"/>
      <c r="HO332" s="368"/>
      <c r="HP332" s="368"/>
      <c r="HQ332" s="368"/>
      <c r="HR332" s="368"/>
      <c r="HS332" s="368"/>
      <c r="HT332" s="368"/>
      <c r="HU332" s="368"/>
      <c r="HV332" s="368"/>
      <c r="HW332" s="368"/>
      <c r="HX332" s="368"/>
      <c r="HY332" s="368"/>
      <c r="HZ332" s="368"/>
      <c r="IA332" s="368"/>
      <c r="IB332" s="368"/>
      <c r="IC332" s="368"/>
      <c r="ID332" s="368"/>
      <c r="IE332" s="368"/>
      <c r="IF332" s="368"/>
      <c r="IG332" s="368"/>
      <c r="IH332" s="368"/>
      <c r="II332" s="368"/>
      <c r="IJ332" s="368"/>
      <c r="IK332" s="368"/>
      <c r="IL332" s="368"/>
      <c r="IM332" s="368"/>
      <c r="IN332" s="368"/>
      <c r="IO332" s="368"/>
      <c r="IP332" s="368"/>
      <c r="IQ332" s="368"/>
      <c r="IR332" s="368"/>
      <c r="IS332" s="368"/>
      <c r="IT332" s="368"/>
      <c r="IU332" s="368"/>
      <c r="IV332" s="368"/>
      <c r="IW332" s="368"/>
      <c r="IX332" s="368"/>
      <c r="IY332" s="368"/>
      <c r="IZ332" s="368"/>
      <c r="JA332" s="368"/>
      <c r="JB332" s="368"/>
      <c r="JC332" s="368"/>
      <c r="JD332" s="368"/>
      <c r="JE332" s="368"/>
      <c r="JF332" s="368"/>
      <c r="JG332" s="368"/>
      <c r="JH332" s="368"/>
      <c r="JI332" s="368"/>
      <c r="JJ332" s="368"/>
      <c r="JK332" s="368"/>
      <c r="JL332" s="368"/>
      <c r="JM332" s="368"/>
      <c r="JN332" s="368"/>
      <c r="JO332" s="368"/>
      <c r="JP332" s="368"/>
      <c r="JQ332" s="368"/>
      <c r="JR332" s="368"/>
      <c r="JS332" s="368"/>
      <c r="JT332" s="368"/>
      <c r="JU332" s="368"/>
      <c r="JV332" s="368"/>
      <c r="JW332" s="368"/>
      <c r="JX332" s="368"/>
      <c r="JY332" s="368"/>
      <c r="JZ332" s="368"/>
      <c r="KA332" s="368"/>
      <c r="KB332" s="368"/>
      <c r="KC332" s="368"/>
      <c r="KD332" s="368"/>
      <c r="KE332" s="368"/>
      <c r="KF332" s="368"/>
      <c r="KG332" s="368"/>
      <c r="KH332" s="368"/>
      <c r="KI332" s="368"/>
      <c r="KJ332" s="368"/>
      <c r="KK332" s="368"/>
      <c r="KL332" s="368"/>
      <c r="KM332" s="368"/>
      <c r="KN332" s="368"/>
      <c r="KO332" s="368"/>
      <c r="KP332" s="368"/>
      <c r="KQ332" s="368"/>
      <c r="KR332" s="368"/>
    </row>
    <row r="333" spans="1:304" s="355" customFormat="1" ht="108" outlineLevel="1">
      <c r="A333" s="648"/>
      <c r="B333" s="572" t="s">
        <v>2380</v>
      </c>
      <c r="C333" s="184" t="s">
        <v>2567</v>
      </c>
      <c r="D333" s="183" t="s">
        <v>1651</v>
      </c>
      <c r="E333" s="183" t="s">
        <v>1960</v>
      </c>
      <c r="F333" s="184" t="s">
        <v>1239</v>
      </c>
      <c r="G333" s="184" t="s">
        <v>2568</v>
      </c>
      <c r="H333" s="183" t="s">
        <v>2381</v>
      </c>
      <c r="I333" s="185">
        <v>1440</v>
      </c>
      <c r="J333" s="185">
        <v>1440</v>
      </c>
      <c r="K333" s="185">
        <v>0</v>
      </c>
      <c r="L333" s="185">
        <v>0</v>
      </c>
      <c r="M333" s="185">
        <v>1296</v>
      </c>
      <c r="N333" s="185">
        <v>1296</v>
      </c>
      <c r="O333" s="198" t="s">
        <v>2458</v>
      </c>
      <c r="P333" s="394" t="s">
        <v>80</v>
      </c>
      <c r="Q333" s="188">
        <v>45199</v>
      </c>
      <c r="R333" s="183" t="s">
        <v>496</v>
      </c>
      <c r="S333" s="188">
        <v>45096</v>
      </c>
      <c r="T333" s="185">
        <v>144</v>
      </c>
      <c r="U333" s="185">
        <v>0</v>
      </c>
      <c r="V333" s="185">
        <v>1296</v>
      </c>
      <c r="W333" s="185">
        <v>1440</v>
      </c>
      <c r="X333" s="185">
        <v>1296</v>
      </c>
      <c r="Y333" s="185">
        <v>0</v>
      </c>
      <c r="Z333" s="185">
        <v>0</v>
      </c>
      <c r="AA333" s="185">
        <v>0</v>
      </c>
      <c r="AB333" s="185">
        <v>0</v>
      </c>
      <c r="AC333" s="185">
        <v>1296</v>
      </c>
      <c r="AD333" s="185">
        <v>0</v>
      </c>
      <c r="AE333" s="185">
        <v>0</v>
      </c>
      <c r="AF333" s="185">
        <v>0</v>
      </c>
      <c r="AG333" s="185">
        <v>0</v>
      </c>
      <c r="AH333" s="185">
        <v>0</v>
      </c>
      <c r="AI333" s="185">
        <v>0</v>
      </c>
      <c r="AJ333" s="185">
        <v>0</v>
      </c>
      <c r="AK333" s="185">
        <v>0</v>
      </c>
      <c r="AL333" s="185">
        <v>0</v>
      </c>
      <c r="AM333" s="185">
        <v>1296</v>
      </c>
      <c r="AN333" s="185">
        <v>0</v>
      </c>
      <c r="AO333" s="185">
        <v>0</v>
      </c>
      <c r="AP333" s="185">
        <v>0</v>
      </c>
      <c r="AQ333" s="185">
        <v>0</v>
      </c>
      <c r="AR333" s="185">
        <v>0</v>
      </c>
      <c r="AS333" s="185">
        <v>0</v>
      </c>
      <c r="AT333" s="185">
        <v>0</v>
      </c>
      <c r="AU333" s="185">
        <v>0</v>
      </c>
      <c r="AV333" s="185">
        <v>0</v>
      </c>
      <c r="AW333" s="185">
        <v>0</v>
      </c>
      <c r="AX333" s="185">
        <v>0</v>
      </c>
      <c r="AY333" s="185">
        <v>0</v>
      </c>
      <c r="AZ333" s="185">
        <v>0</v>
      </c>
      <c r="BA333" s="185">
        <v>0</v>
      </c>
      <c r="BB333" s="185">
        <v>0</v>
      </c>
      <c r="BC333" s="185">
        <v>0</v>
      </c>
      <c r="BD333" s="185">
        <v>0</v>
      </c>
      <c r="BE333" s="185">
        <v>0</v>
      </c>
      <c r="BF333" s="185">
        <v>0</v>
      </c>
      <c r="BG333" s="185">
        <v>0</v>
      </c>
      <c r="BH333" s="185">
        <v>0</v>
      </c>
      <c r="BI333" s="185">
        <v>0</v>
      </c>
      <c r="BJ333" s="185">
        <v>0</v>
      </c>
      <c r="BK333" s="185">
        <v>0</v>
      </c>
      <c r="BL333" s="185">
        <v>0</v>
      </c>
      <c r="BM333" s="185">
        <v>0</v>
      </c>
      <c r="BN333" s="185">
        <v>0</v>
      </c>
      <c r="BO333" s="185">
        <v>0</v>
      </c>
      <c r="BP333" s="185">
        <v>0</v>
      </c>
      <c r="BQ333" s="185">
        <v>0</v>
      </c>
      <c r="BR333" s="185">
        <v>0</v>
      </c>
      <c r="BS333" s="185">
        <v>0</v>
      </c>
      <c r="BT333" s="185">
        <v>0</v>
      </c>
      <c r="BU333" s="185">
        <v>0</v>
      </c>
      <c r="BV333" s="185">
        <v>0</v>
      </c>
      <c r="BW333" s="185">
        <v>0</v>
      </c>
      <c r="BX333" s="185">
        <v>0</v>
      </c>
      <c r="BY333" s="185">
        <v>0</v>
      </c>
      <c r="BZ333" s="185">
        <v>0</v>
      </c>
      <c r="CA333" s="183" t="s">
        <v>2379</v>
      </c>
      <c r="CB333" s="183" t="s">
        <v>553</v>
      </c>
      <c r="CC333" s="27" t="s">
        <v>80</v>
      </c>
      <c r="CD333" s="27" t="s">
        <v>80</v>
      </c>
      <c r="CE333" s="27" t="s">
        <v>1975</v>
      </c>
      <c r="CF333" s="27"/>
      <c r="CG333" s="27" t="s">
        <v>2037</v>
      </c>
      <c r="CH333" s="27" t="s">
        <v>2697</v>
      </c>
      <c r="CI333" s="368"/>
      <c r="CJ333" s="368"/>
      <c r="CK333" s="368"/>
      <c r="CL333" s="368"/>
      <c r="CM333" s="368"/>
      <c r="CN333" s="368"/>
      <c r="CO333" s="368"/>
      <c r="CP333" s="368"/>
      <c r="CQ333" s="368"/>
      <c r="CR333" s="368"/>
      <c r="CS333" s="368"/>
      <c r="CT333" s="368"/>
      <c r="CU333" s="368"/>
      <c r="CV333" s="368"/>
      <c r="CW333" s="368"/>
      <c r="CX333" s="368"/>
      <c r="CY333" s="368"/>
      <c r="CZ333" s="368"/>
      <c r="DA333" s="368"/>
      <c r="DB333" s="368"/>
      <c r="DC333" s="368"/>
      <c r="DD333" s="368"/>
      <c r="DE333" s="368"/>
      <c r="DF333" s="368"/>
      <c r="DG333" s="368"/>
      <c r="DH333" s="368"/>
      <c r="DI333" s="368"/>
      <c r="DJ333" s="368"/>
      <c r="DK333" s="368"/>
      <c r="DL333" s="368"/>
      <c r="DM333" s="368"/>
      <c r="DN333" s="368"/>
      <c r="DO333" s="368"/>
      <c r="DP333" s="368"/>
      <c r="DQ333" s="368"/>
      <c r="DR333" s="368"/>
      <c r="DS333" s="368"/>
      <c r="DT333" s="368"/>
      <c r="DU333" s="368"/>
      <c r="DV333" s="368"/>
      <c r="DW333" s="368"/>
      <c r="DX333" s="368"/>
      <c r="DY333" s="368"/>
      <c r="DZ333" s="368"/>
      <c r="EA333" s="368"/>
      <c r="EB333" s="368"/>
      <c r="EC333" s="368"/>
      <c r="ED333" s="368"/>
      <c r="EE333" s="368"/>
      <c r="EF333" s="368"/>
      <c r="EG333" s="368"/>
      <c r="EH333" s="368"/>
      <c r="EI333" s="368"/>
      <c r="EJ333" s="368"/>
      <c r="EK333" s="368"/>
      <c r="EL333" s="368"/>
      <c r="EM333" s="368"/>
      <c r="EN333" s="368"/>
      <c r="EO333" s="368"/>
      <c r="EP333" s="368"/>
      <c r="EQ333" s="368"/>
      <c r="ER333" s="368"/>
      <c r="ES333" s="368"/>
      <c r="ET333" s="368"/>
      <c r="EU333" s="368"/>
      <c r="EV333" s="368"/>
      <c r="EW333" s="368"/>
      <c r="EX333" s="368"/>
      <c r="EY333" s="368"/>
      <c r="EZ333" s="368"/>
      <c r="FA333" s="368"/>
      <c r="FB333" s="368"/>
      <c r="FC333" s="368"/>
      <c r="FD333" s="368"/>
      <c r="FE333" s="368"/>
      <c r="FF333" s="368"/>
      <c r="FG333" s="368"/>
      <c r="FH333" s="368"/>
      <c r="FI333" s="368"/>
      <c r="FJ333" s="368"/>
      <c r="FK333" s="368"/>
      <c r="FL333" s="368"/>
      <c r="FM333" s="368"/>
      <c r="FN333" s="368"/>
      <c r="FO333" s="368"/>
      <c r="FP333" s="368"/>
      <c r="FQ333" s="368"/>
      <c r="FR333" s="368"/>
      <c r="FS333" s="368"/>
      <c r="FT333" s="368"/>
      <c r="FU333" s="368"/>
      <c r="FV333" s="368"/>
      <c r="FW333" s="368"/>
      <c r="FX333" s="368"/>
      <c r="FY333" s="368"/>
      <c r="FZ333" s="368"/>
      <c r="GA333" s="368"/>
      <c r="GB333" s="368"/>
      <c r="GC333" s="368"/>
      <c r="GD333" s="368"/>
      <c r="GE333" s="368"/>
      <c r="GF333" s="368"/>
      <c r="GG333" s="368"/>
      <c r="GH333" s="368"/>
      <c r="GI333" s="368"/>
      <c r="GJ333" s="368"/>
      <c r="GK333" s="368"/>
      <c r="GL333" s="368"/>
      <c r="GM333" s="368"/>
      <c r="GN333" s="368"/>
      <c r="GO333" s="368"/>
      <c r="GP333" s="368"/>
      <c r="GQ333" s="368"/>
      <c r="GR333" s="368"/>
      <c r="GS333" s="368"/>
      <c r="GT333" s="368"/>
      <c r="GU333" s="368"/>
      <c r="GV333" s="368"/>
      <c r="GW333" s="368"/>
      <c r="GX333" s="368"/>
      <c r="GY333" s="368"/>
      <c r="GZ333" s="368"/>
      <c r="HA333" s="368"/>
      <c r="HB333" s="368"/>
      <c r="HC333" s="368"/>
      <c r="HD333" s="368"/>
      <c r="HE333" s="368"/>
      <c r="HF333" s="368"/>
      <c r="HG333" s="368"/>
      <c r="HH333" s="368"/>
      <c r="HI333" s="368"/>
      <c r="HJ333" s="368"/>
      <c r="HK333" s="368"/>
      <c r="HL333" s="368"/>
      <c r="HM333" s="368"/>
      <c r="HN333" s="368"/>
      <c r="HO333" s="368"/>
      <c r="HP333" s="368"/>
      <c r="HQ333" s="368"/>
      <c r="HR333" s="368"/>
      <c r="HS333" s="368"/>
      <c r="HT333" s="368"/>
      <c r="HU333" s="368"/>
      <c r="HV333" s="368"/>
      <c r="HW333" s="368"/>
      <c r="HX333" s="368"/>
      <c r="HY333" s="368"/>
      <c r="HZ333" s="368"/>
      <c r="IA333" s="368"/>
      <c r="IB333" s="368"/>
      <c r="IC333" s="368"/>
      <c r="ID333" s="368"/>
      <c r="IE333" s="368"/>
      <c r="IF333" s="368"/>
      <c r="IG333" s="368"/>
      <c r="IH333" s="368"/>
      <c r="II333" s="368"/>
      <c r="IJ333" s="368"/>
      <c r="IK333" s="368"/>
      <c r="IL333" s="368"/>
      <c r="IM333" s="368"/>
      <c r="IN333" s="368"/>
      <c r="IO333" s="368"/>
      <c r="IP333" s="368"/>
      <c r="IQ333" s="368"/>
      <c r="IR333" s="368"/>
      <c r="IS333" s="368"/>
      <c r="IT333" s="368"/>
      <c r="IU333" s="368"/>
      <c r="IV333" s="368"/>
      <c r="IW333" s="368"/>
      <c r="IX333" s="368"/>
      <c r="IY333" s="368"/>
      <c r="IZ333" s="368"/>
      <c r="JA333" s="368"/>
      <c r="JB333" s="368"/>
      <c r="JC333" s="368"/>
      <c r="JD333" s="368"/>
      <c r="JE333" s="368"/>
      <c r="JF333" s="368"/>
      <c r="JG333" s="368"/>
      <c r="JH333" s="368"/>
      <c r="JI333" s="368"/>
      <c r="JJ333" s="368"/>
      <c r="JK333" s="368"/>
      <c r="JL333" s="368"/>
      <c r="JM333" s="368"/>
      <c r="JN333" s="368"/>
      <c r="JO333" s="368"/>
      <c r="JP333" s="368"/>
      <c r="JQ333" s="368"/>
      <c r="JR333" s="368"/>
      <c r="JS333" s="368"/>
      <c r="JT333" s="368"/>
      <c r="JU333" s="368"/>
      <c r="JV333" s="368"/>
      <c r="JW333" s="368"/>
      <c r="JX333" s="368"/>
      <c r="JY333" s="368"/>
      <c r="JZ333" s="368"/>
      <c r="KA333" s="368"/>
      <c r="KB333" s="368"/>
      <c r="KC333" s="368"/>
      <c r="KD333" s="368"/>
      <c r="KE333" s="368"/>
      <c r="KF333" s="368"/>
      <c r="KG333" s="368"/>
      <c r="KH333" s="368"/>
      <c r="KI333" s="368"/>
      <c r="KJ333" s="368"/>
      <c r="KK333" s="368"/>
      <c r="KL333" s="368"/>
      <c r="KM333" s="368"/>
      <c r="KN333" s="368"/>
      <c r="KO333" s="368"/>
      <c r="KP333" s="368"/>
      <c r="KQ333" s="368"/>
      <c r="KR333" s="368"/>
    </row>
    <row r="334" spans="1:304" s="355" customFormat="1" ht="72" outlineLevel="1">
      <c r="A334" s="648"/>
      <c r="B334" s="532" t="s">
        <v>2837</v>
      </c>
      <c r="C334" s="10" t="s">
        <v>3112</v>
      </c>
      <c r="D334" s="10" t="s">
        <v>2838</v>
      </c>
      <c r="E334" s="10" t="s">
        <v>1183</v>
      </c>
      <c r="F334" s="10" t="s">
        <v>1118</v>
      </c>
      <c r="G334" s="10" t="s">
        <v>3113</v>
      </c>
      <c r="H334" s="27" t="s">
        <v>2839</v>
      </c>
      <c r="I334" s="34">
        <v>1904</v>
      </c>
      <c r="J334" s="34">
        <v>1904</v>
      </c>
      <c r="K334" s="34">
        <v>0</v>
      </c>
      <c r="L334" s="34">
        <v>0</v>
      </c>
      <c r="M334" s="34">
        <v>1428</v>
      </c>
      <c r="N334" s="34">
        <v>1428</v>
      </c>
      <c r="O334" s="107" t="s">
        <v>2840</v>
      </c>
      <c r="P334" s="363" t="s">
        <v>80</v>
      </c>
      <c r="Q334" s="107">
        <v>45580</v>
      </c>
      <c r="R334" s="27" t="s">
        <v>1666</v>
      </c>
      <c r="S334" s="10" t="s">
        <v>3114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476</v>
      </c>
      <c r="Z334" s="34">
        <v>0</v>
      </c>
      <c r="AA334" s="34">
        <v>1428</v>
      </c>
      <c r="AB334" s="34">
        <v>1904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1428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476</v>
      </c>
      <c r="AT334" s="34">
        <v>0</v>
      </c>
      <c r="AU334" s="34">
        <v>1428</v>
      </c>
      <c r="AV334" s="34">
        <v>1904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0</v>
      </c>
      <c r="BF334" s="34">
        <v>0</v>
      </c>
      <c r="BG334" s="34">
        <v>1428</v>
      </c>
      <c r="BH334" s="34">
        <v>0</v>
      </c>
      <c r="BI334" s="34">
        <v>0</v>
      </c>
      <c r="BJ334" s="34">
        <v>0</v>
      </c>
      <c r="BK334" s="34">
        <v>0</v>
      </c>
      <c r="BL334" s="34">
        <v>0</v>
      </c>
      <c r="BM334" s="34">
        <v>0</v>
      </c>
      <c r="BN334" s="34">
        <v>0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0</v>
      </c>
      <c r="BY334" s="34">
        <v>0</v>
      </c>
      <c r="BZ334" s="34">
        <v>0</v>
      </c>
      <c r="CA334" s="27" t="s">
        <v>2841</v>
      </c>
      <c r="CB334" s="27" t="s">
        <v>80</v>
      </c>
      <c r="CC334" s="27" t="s">
        <v>80</v>
      </c>
      <c r="CD334" s="27" t="s">
        <v>80</v>
      </c>
      <c r="CE334" s="27" t="s">
        <v>1975</v>
      </c>
      <c r="CF334" s="27"/>
      <c r="CG334" s="27" t="s">
        <v>2009</v>
      </c>
      <c r="CH334" s="27" t="s">
        <v>2697</v>
      </c>
      <c r="CI334" s="368"/>
      <c r="CJ334" s="368"/>
      <c r="CK334" s="368"/>
      <c r="CL334" s="368"/>
      <c r="CM334" s="368"/>
      <c r="CN334" s="368"/>
      <c r="CO334" s="368"/>
      <c r="CP334" s="368"/>
      <c r="CQ334" s="368"/>
      <c r="CR334" s="368"/>
      <c r="CS334" s="368"/>
      <c r="CT334" s="368"/>
      <c r="CU334" s="368"/>
      <c r="CV334" s="368"/>
      <c r="CW334" s="368"/>
      <c r="CX334" s="368"/>
      <c r="CY334" s="368"/>
      <c r="CZ334" s="368"/>
      <c r="DA334" s="368"/>
      <c r="DB334" s="368"/>
      <c r="DC334" s="368"/>
      <c r="DD334" s="368"/>
      <c r="DE334" s="368"/>
      <c r="DF334" s="368"/>
      <c r="DG334" s="368"/>
      <c r="DH334" s="368"/>
      <c r="DI334" s="368"/>
      <c r="DJ334" s="368"/>
      <c r="DK334" s="368"/>
      <c r="DL334" s="368"/>
      <c r="DM334" s="368"/>
      <c r="DN334" s="368"/>
      <c r="DO334" s="368"/>
      <c r="DP334" s="368"/>
      <c r="DQ334" s="368"/>
      <c r="DR334" s="368"/>
      <c r="DS334" s="368"/>
      <c r="DT334" s="368"/>
      <c r="DU334" s="368"/>
      <c r="DV334" s="368"/>
      <c r="DW334" s="368"/>
      <c r="DX334" s="368"/>
      <c r="DY334" s="368"/>
      <c r="DZ334" s="368"/>
      <c r="EA334" s="368"/>
      <c r="EB334" s="368"/>
      <c r="EC334" s="368"/>
      <c r="ED334" s="368"/>
      <c r="EE334" s="368"/>
      <c r="EF334" s="368"/>
      <c r="EG334" s="368"/>
      <c r="EH334" s="368"/>
      <c r="EI334" s="368"/>
      <c r="EJ334" s="368"/>
      <c r="EK334" s="368"/>
      <c r="EL334" s="368"/>
      <c r="EM334" s="368"/>
      <c r="EN334" s="368"/>
      <c r="EO334" s="368"/>
      <c r="EP334" s="368"/>
      <c r="EQ334" s="368"/>
      <c r="ER334" s="368"/>
      <c r="ES334" s="368"/>
      <c r="ET334" s="368"/>
      <c r="EU334" s="368"/>
      <c r="EV334" s="368"/>
      <c r="EW334" s="368"/>
      <c r="EX334" s="368"/>
      <c r="EY334" s="368"/>
      <c r="EZ334" s="368"/>
      <c r="FA334" s="368"/>
      <c r="FB334" s="368"/>
      <c r="FC334" s="368"/>
      <c r="FD334" s="368"/>
      <c r="FE334" s="368"/>
      <c r="FF334" s="368"/>
      <c r="FG334" s="368"/>
      <c r="FH334" s="368"/>
      <c r="FI334" s="368"/>
      <c r="FJ334" s="368"/>
      <c r="FK334" s="368"/>
      <c r="FL334" s="368"/>
      <c r="FM334" s="368"/>
      <c r="FN334" s="368"/>
      <c r="FO334" s="368"/>
      <c r="FP334" s="368"/>
      <c r="FQ334" s="368"/>
      <c r="FR334" s="368"/>
      <c r="FS334" s="368"/>
      <c r="FT334" s="368"/>
      <c r="FU334" s="368"/>
      <c r="FV334" s="368"/>
      <c r="FW334" s="368"/>
      <c r="FX334" s="368"/>
      <c r="FY334" s="368"/>
      <c r="FZ334" s="368"/>
      <c r="GA334" s="368"/>
      <c r="GB334" s="368"/>
      <c r="GC334" s="368"/>
      <c r="GD334" s="368"/>
      <c r="GE334" s="368"/>
      <c r="GF334" s="368"/>
      <c r="GG334" s="368"/>
      <c r="GH334" s="368"/>
      <c r="GI334" s="368"/>
      <c r="GJ334" s="368"/>
      <c r="GK334" s="368"/>
      <c r="GL334" s="368"/>
      <c r="GM334" s="368"/>
      <c r="GN334" s="368"/>
      <c r="GO334" s="368"/>
      <c r="GP334" s="368"/>
      <c r="GQ334" s="368"/>
      <c r="GR334" s="368"/>
      <c r="GS334" s="368"/>
      <c r="GT334" s="368"/>
      <c r="GU334" s="368"/>
      <c r="GV334" s="368"/>
      <c r="GW334" s="368"/>
      <c r="GX334" s="368"/>
      <c r="GY334" s="368"/>
      <c r="GZ334" s="368"/>
      <c r="HA334" s="368"/>
      <c r="HB334" s="368"/>
      <c r="HC334" s="368"/>
      <c r="HD334" s="368"/>
      <c r="HE334" s="368"/>
      <c r="HF334" s="368"/>
      <c r="HG334" s="368"/>
      <c r="HH334" s="368"/>
      <c r="HI334" s="368"/>
      <c r="HJ334" s="368"/>
      <c r="HK334" s="368"/>
      <c r="HL334" s="368"/>
      <c r="HM334" s="368"/>
      <c r="HN334" s="368"/>
      <c r="HO334" s="368"/>
      <c r="HP334" s="368"/>
      <c r="HQ334" s="368"/>
      <c r="HR334" s="368"/>
      <c r="HS334" s="368"/>
      <c r="HT334" s="368"/>
      <c r="HU334" s="368"/>
      <c r="HV334" s="368"/>
      <c r="HW334" s="368"/>
      <c r="HX334" s="368"/>
      <c r="HY334" s="368"/>
      <c r="HZ334" s="368"/>
      <c r="IA334" s="368"/>
      <c r="IB334" s="368"/>
      <c r="IC334" s="368"/>
      <c r="ID334" s="368"/>
      <c r="IE334" s="368"/>
      <c r="IF334" s="368"/>
      <c r="IG334" s="368"/>
      <c r="IH334" s="368"/>
      <c r="II334" s="368"/>
      <c r="IJ334" s="368"/>
      <c r="IK334" s="368"/>
      <c r="IL334" s="368"/>
      <c r="IM334" s="368"/>
      <c r="IN334" s="368"/>
      <c r="IO334" s="368"/>
      <c r="IP334" s="368"/>
      <c r="IQ334" s="368"/>
      <c r="IR334" s="368"/>
      <c r="IS334" s="368"/>
      <c r="IT334" s="368"/>
      <c r="IU334" s="368"/>
      <c r="IV334" s="368"/>
      <c r="IW334" s="368"/>
      <c r="IX334" s="368"/>
      <c r="IY334" s="368"/>
      <c r="IZ334" s="368"/>
      <c r="JA334" s="368"/>
      <c r="JB334" s="368"/>
      <c r="JC334" s="368"/>
      <c r="JD334" s="368"/>
      <c r="JE334" s="368"/>
      <c r="JF334" s="368"/>
      <c r="JG334" s="368"/>
      <c r="JH334" s="368"/>
      <c r="JI334" s="368"/>
      <c r="JJ334" s="368"/>
      <c r="JK334" s="368"/>
      <c r="JL334" s="368"/>
      <c r="JM334" s="368"/>
      <c r="JN334" s="368"/>
      <c r="JO334" s="368"/>
      <c r="JP334" s="368"/>
      <c r="JQ334" s="368"/>
      <c r="JR334" s="368"/>
      <c r="JS334" s="368"/>
      <c r="JT334" s="368"/>
      <c r="JU334" s="368"/>
      <c r="JV334" s="368"/>
      <c r="JW334" s="368"/>
      <c r="JX334" s="368"/>
      <c r="JY334" s="368"/>
      <c r="JZ334" s="368"/>
      <c r="KA334" s="368"/>
      <c r="KB334" s="368"/>
      <c r="KC334" s="368"/>
      <c r="KD334" s="368"/>
      <c r="KE334" s="368"/>
      <c r="KF334" s="368"/>
      <c r="KG334" s="368"/>
      <c r="KH334" s="368"/>
      <c r="KI334" s="368"/>
      <c r="KJ334" s="368"/>
      <c r="KK334" s="368"/>
      <c r="KL334" s="368"/>
      <c r="KM334" s="368"/>
      <c r="KN334" s="368"/>
      <c r="KO334" s="368"/>
      <c r="KP334" s="368"/>
      <c r="KQ334" s="368"/>
      <c r="KR334" s="368"/>
    </row>
    <row r="335" spans="1:304" s="355" customFormat="1" ht="108" outlineLevel="1">
      <c r="A335" s="648"/>
      <c r="B335" s="532" t="s">
        <v>3115</v>
      </c>
      <c r="C335" s="10" t="s">
        <v>3116</v>
      </c>
      <c r="D335" s="10" t="s">
        <v>2842</v>
      </c>
      <c r="E335" s="10" t="s">
        <v>2843</v>
      </c>
      <c r="F335" s="10" t="s">
        <v>1239</v>
      </c>
      <c r="G335" s="10" t="s">
        <v>3117</v>
      </c>
      <c r="H335" s="27" t="s">
        <v>2839</v>
      </c>
      <c r="I335" s="34">
        <v>1190</v>
      </c>
      <c r="J335" s="34">
        <v>1190</v>
      </c>
      <c r="K335" s="34">
        <v>0</v>
      </c>
      <c r="L335" s="34">
        <v>0</v>
      </c>
      <c r="M335" s="34">
        <v>892.5</v>
      </c>
      <c r="N335" s="34">
        <v>892.5</v>
      </c>
      <c r="O335" s="107" t="s">
        <v>2840</v>
      </c>
      <c r="P335" s="363" t="s">
        <v>80</v>
      </c>
      <c r="Q335" s="107">
        <v>45565</v>
      </c>
      <c r="R335" s="27" t="s">
        <v>1666</v>
      </c>
      <c r="S335" s="10" t="s">
        <v>3118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297.5</v>
      </c>
      <c r="Z335" s="34">
        <v>0</v>
      </c>
      <c r="AA335" s="34">
        <v>892.5</v>
      </c>
      <c r="AB335" s="34">
        <v>1190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892.5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297.5</v>
      </c>
      <c r="AT335" s="34">
        <v>0</v>
      </c>
      <c r="AU335" s="34">
        <v>892.5</v>
      </c>
      <c r="AV335" s="34">
        <v>1190</v>
      </c>
      <c r="AW335" s="34">
        <v>0</v>
      </c>
      <c r="AX335" s="34">
        <v>0</v>
      </c>
      <c r="AY335" s="34">
        <v>0</v>
      </c>
      <c r="AZ335" s="34">
        <v>0</v>
      </c>
      <c r="BA335" s="34">
        <v>0</v>
      </c>
      <c r="BB335" s="34">
        <v>0</v>
      </c>
      <c r="BC335" s="34">
        <v>0</v>
      </c>
      <c r="BD335" s="34">
        <v>0</v>
      </c>
      <c r="BE335" s="34">
        <v>0</v>
      </c>
      <c r="BF335" s="34">
        <v>0</v>
      </c>
      <c r="BG335" s="34">
        <v>892.5</v>
      </c>
      <c r="BH335" s="34">
        <v>0</v>
      </c>
      <c r="BI335" s="34">
        <v>0</v>
      </c>
      <c r="BJ335" s="34">
        <v>0</v>
      </c>
      <c r="BK335" s="34">
        <v>0</v>
      </c>
      <c r="BL335" s="34">
        <v>0</v>
      </c>
      <c r="BM335" s="34">
        <v>0</v>
      </c>
      <c r="BN335" s="34">
        <v>0</v>
      </c>
      <c r="BO335" s="34">
        <v>0</v>
      </c>
      <c r="BP335" s="34">
        <v>0</v>
      </c>
      <c r="BQ335" s="34">
        <v>0</v>
      </c>
      <c r="BR335" s="34">
        <v>0</v>
      </c>
      <c r="BS335" s="34">
        <v>0</v>
      </c>
      <c r="BT335" s="34">
        <v>0</v>
      </c>
      <c r="BU335" s="34">
        <v>0</v>
      </c>
      <c r="BV335" s="34">
        <v>0</v>
      </c>
      <c r="BW335" s="34">
        <v>0</v>
      </c>
      <c r="BX335" s="34">
        <v>0</v>
      </c>
      <c r="BY335" s="34">
        <v>0</v>
      </c>
      <c r="BZ335" s="34">
        <v>0</v>
      </c>
      <c r="CA335" s="27" t="s">
        <v>2841</v>
      </c>
      <c r="CB335" s="27" t="s">
        <v>80</v>
      </c>
      <c r="CC335" s="27" t="s">
        <v>80</v>
      </c>
      <c r="CD335" s="27" t="s">
        <v>80</v>
      </c>
      <c r="CE335" s="27" t="s">
        <v>1975</v>
      </c>
      <c r="CF335" s="27"/>
      <c r="CG335" s="27" t="s">
        <v>2037</v>
      </c>
      <c r="CH335" s="27" t="s">
        <v>2697</v>
      </c>
      <c r="CI335" s="368"/>
      <c r="CJ335" s="368"/>
      <c r="CK335" s="368"/>
      <c r="CL335" s="368"/>
      <c r="CM335" s="368"/>
      <c r="CN335" s="368"/>
      <c r="CO335" s="368"/>
      <c r="CP335" s="368"/>
      <c r="CQ335" s="368"/>
      <c r="CR335" s="368"/>
      <c r="CS335" s="368"/>
      <c r="CT335" s="368"/>
      <c r="CU335" s="368"/>
      <c r="CV335" s="368"/>
      <c r="CW335" s="368"/>
      <c r="CX335" s="368"/>
      <c r="CY335" s="368"/>
      <c r="CZ335" s="368"/>
      <c r="DA335" s="368"/>
      <c r="DB335" s="368"/>
      <c r="DC335" s="368"/>
      <c r="DD335" s="368"/>
      <c r="DE335" s="368"/>
      <c r="DF335" s="368"/>
      <c r="DG335" s="368"/>
      <c r="DH335" s="368"/>
      <c r="DI335" s="368"/>
      <c r="DJ335" s="368"/>
      <c r="DK335" s="368"/>
      <c r="DL335" s="368"/>
      <c r="DM335" s="368"/>
      <c r="DN335" s="368"/>
      <c r="DO335" s="368"/>
      <c r="DP335" s="368"/>
      <c r="DQ335" s="368"/>
      <c r="DR335" s="368"/>
      <c r="DS335" s="368"/>
      <c r="DT335" s="368"/>
      <c r="DU335" s="368"/>
      <c r="DV335" s="368"/>
      <c r="DW335" s="368"/>
      <c r="DX335" s="368"/>
      <c r="DY335" s="368"/>
      <c r="DZ335" s="368"/>
      <c r="EA335" s="368"/>
      <c r="EB335" s="368"/>
      <c r="EC335" s="368"/>
      <c r="ED335" s="368"/>
      <c r="EE335" s="368"/>
      <c r="EF335" s="368"/>
      <c r="EG335" s="368"/>
      <c r="EH335" s="368"/>
      <c r="EI335" s="368"/>
      <c r="EJ335" s="368"/>
      <c r="EK335" s="368"/>
      <c r="EL335" s="368"/>
      <c r="EM335" s="368"/>
      <c r="EN335" s="368"/>
      <c r="EO335" s="368"/>
      <c r="EP335" s="368"/>
      <c r="EQ335" s="368"/>
      <c r="ER335" s="368"/>
      <c r="ES335" s="368"/>
      <c r="ET335" s="368"/>
      <c r="EU335" s="368"/>
      <c r="EV335" s="368"/>
      <c r="EW335" s="368"/>
      <c r="EX335" s="368"/>
      <c r="EY335" s="368"/>
      <c r="EZ335" s="368"/>
      <c r="FA335" s="368"/>
      <c r="FB335" s="368"/>
      <c r="FC335" s="368"/>
      <c r="FD335" s="368"/>
      <c r="FE335" s="368"/>
      <c r="FF335" s="368"/>
      <c r="FG335" s="368"/>
      <c r="FH335" s="368"/>
      <c r="FI335" s="368"/>
      <c r="FJ335" s="368"/>
      <c r="FK335" s="368"/>
      <c r="FL335" s="368"/>
      <c r="FM335" s="368"/>
      <c r="FN335" s="368"/>
      <c r="FO335" s="368"/>
      <c r="FP335" s="368"/>
      <c r="FQ335" s="368"/>
      <c r="FR335" s="368"/>
      <c r="FS335" s="368"/>
      <c r="FT335" s="368"/>
      <c r="FU335" s="368"/>
      <c r="FV335" s="368"/>
      <c r="FW335" s="368"/>
      <c r="FX335" s="368"/>
      <c r="FY335" s="368"/>
      <c r="FZ335" s="368"/>
      <c r="GA335" s="368"/>
      <c r="GB335" s="368"/>
      <c r="GC335" s="368"/>
      <c r="GD335" s="368"/>
      <c r="GE335" s="368"/>
      <c r="GF335" s="368"/>
      <c r="GG335" s="368"/>
      <c r="GH335" s="368"/>
      <c r="GI335" s="368"/>
      <c r="GJ335" s="368"/>
      <c r="GK335" s="368"/>
      <c r="GL335" s="368"/>
      <c r="GM335" s="368"/>
      <c r="GN335" s="368"/>
      <c r="GO335" s="368"/>
      <c r="GP335" s="368"/>
      <c r="GQ335" s="368"/>
      <c r="GR335" s="368"/>
      <c r="GS335" s="368"/>
      <c r="GT335" s="368"/>
      <c r="GU335" s="368"/>
      <c r="GV335" s="368"/>
      <c r="GW335" s="368"/>
      <c r="GX335" s="368"/>
      <c r="GY335" s="368"/>
      <c r="GZ335" s="368"/>
      <c r="HA335" s="368"/>
      <c r="HB335" s="368"/>
      <c r="HC335" s="368"/>
      <c r="HD335" s="368"/>
      <c r="HE335" s="368"/>
      <c r="HF335" s="368"/>
      <c r="HG335" s="368"/>
      <c r="HH335" s="368"/>
      <c r="HI335" s="368"/>
      <c r="HJ335" s="368"/>
      <c r="HK335" s="368"/>
      <c r="HL335" s="368"/>
      <c r="HM335" s="368"/>
      <c r="HN335" s="368"/>
      <c r="HO335" s="368"/>
      <c r="HP335" s="368"/>
      <c r="HQ335" s="368"/>
      <c r="HR335" s="368"/>
      <c r="HS335" s="368"/>
      <c r="HT335" s="368"/>
      <c r="HU335" s="368"/>
      <c r="HV335" s="368"/>
      <c r="HW335" s="368"/>
      <c r="HX335" s="368"/>
      <c r="HY335" s="368"/>
      <c r="HZ335" s="368"/>
      <c r="IA335" s="368"/>
      <c r="IB335" s="368"/>
      <c r="IC335" s="368"/>
      <c r="ID335" s="368"/>
      <c r="IE335" s="368"/>
      <c r="IF335" s="368"/>
      <c r="IG335" s="368"/>
      <c r="IH335" s="368"/>
      <c r="II335" s="368"/>
      <c r="IJ335" s="368"/>
      <c r="IK335" s="368"/>
      <c r="IL335" s="368"/>
      <c r="IM335" s="368"/>
      <c r="IN335" s="368"/>
      <c r="IO335" s="368"/>
      <c r="IP335" s="368"/>
      <c r="IQ335" s="368"/>
      <c r="IR335" s="368"/>
      <c r="IS335" s="368"/>
      <c r="IT335" s="368"/>
      <c r="IU335" s="368"/>
      <c r="IV335" s="368"/>
      <c r="IW335" s="368"/>
      <c r="IX335" s="368"/>
      <c r="IY335" s="368"/>
      <c r="IZ335" s="368"/>
      <c r="JA335" s="368"/>
      <c r="JB335" s="368"/>
      <c r="JC335" s="368"/>
      <c r="JD335" s="368"/>
      <c r="JE335" s="368"/>
      <c r="JF335" s="368"/>
      <c r="JG335" s="368"/>
      <c r="JH335" s="368"/>
      <c r="JI335" s="368"/>
      <c r="JJ335" s="368"/>
      <c r="JK335" s="368"/>
      <c r="JL335" s="368"/>
      <c r="JM335" s="368"/>
      <c r="JN335" s="368"/>
      <c r="JO335" s="368"/>
      <c r="JP335" s="368"/>
      <c r="JQ335" s="368"/>
      <c r="JR335" s="368"/>
      <c r="JS335" s="368"/>
      <c r="JT335" s="368"/>
      <c r="JU335" s="368"/>
      <c r="JV335" s="368"/>
      <c r="JW335" s="368"/>
      <c r="JX335" s="368"/>
      <c r="JY335" s="368"/>
      <c r="JZ335" s="368"/>
      <c r="KA335" s="368"/>
      <c r="KB335" s="368"/>
      <c r="KC335" s="368"/>
      <c r="KD335" s="368"/>
      <c r="KE335" s="368"/>
      <c r="KF335" s="368"/>
      <c r="KG335" s="368"/>
      <c r="KH335" s="368"/>
      <c r="KI335" s="368"/>
      <c r="KJ335" s="368"/>
      <c r="KK335" s="368"/>
      <c r="KL335" s="368"/>
      <c r="KM335" s="368"/>
      <c r="KN335" s="368"/>
      <c r="KO335" s="368"/>
      <c r="KP335" s="368"/>
      <c r="KQ335" s="368"/>
      <c r="KR335" s="368"/>
    </row>
    <row r="336" spans="1:304" s="368" customFormat="1" ht="93" outlineLevel="1">
      <c r="A336" s="648"/>
      <c r="B336" s="532" t="s">
        <v>2844</v>
      </c>
      <c r="C336" s="10" t="s">
        <v>3119</v>
      </c>
      <c r="D336" s="10" t="s">
        <v>98</v>
      </c>
      <c r="E336" s="10" t="s">
        <v>2845</v>
      </c>
      <c r="F336" s="10" t="s">
        <v>1242</v>
      </c>
      <c r="G336" s="10" t="s">
        <v>3120</v>
      </c>
      <c r="H336" s="27" t="s">
        <v>2839</v>
      </c>
      <c r="I336" s="34">
        <v>1903</v>
      </c>
      <c r="J336" s="34">
        <v>1903</v>
      </c>
      <c r="K336" s="34">
        <v>0</v>
      </c>
      <c r="L336" s="34">
        <v>0</v>
      </c>
      <c r="M336" s="34">
        <v>1427.25</v>
      </c>
      <c r="N336" s="34">
        <v>1427.25</v>
      </c>
      <c r="O336" s="107" t="s">
        <v>2840</v>
      </c>
      <c r="P336" s="363" t="s">
        <v>80</v>
      </c>
      <c r="Q336" s="107">
        <v>45565</v>
      </c>
      <c r="R336" s="27" t="s">
        <v>1666</v>
      </c>
      <c r="S336" s="10" t="s">
        <v>3121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475.75</v>
      </c>
      <c r="Z336" s="34">
        <v>0</v>
      </c>
      <c r="AA336" s="34">
        <v>1427.25</v>
      </c>
      <c r="AB336" s="34">
        <v>1903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1427.25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475.75</v>
      </c>
      <c r="AT336" s="34">
        <v>0</v>
      </c>
      <c r="AU336" s="34">
        <v>1427.25</v>
      </c>
      <c r="AV336" s="34">
        <v>1903</v>
      </c>
      <c r="AW336" s="34">
        <v>0</v>
      </c>
      <c r="AX336" s="34">
        <v>0</v>
      </c>
      <c r="AY336" s="34">
        <v>0</v>
      </c>
      <c r="AZ336" s="34">
        <v>0</v>
      </c>
      <c r="BA336" s="34">
        <v>0</v>
      </c>
      <c r="BB336" s="34">
        <v>0</v>
      </c>
      <c r="BC336" s="34">
        <v>0</v>
      </c>
      <c r="BD336" s="34">
        <v>0</v>
      </c>
      <c r="BE336" s="34">
        <v>0</v>
      </c>
      <c r="BF336" s="34">
        <v>0</v>
      </c>
      <c r="BG336" s="34">
        <v>1427.25</v>
      </c>
      <c r="BH336" s="34">
        <v>0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0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0</v>
      </c>
      <c r="BY336" s="34">
        <v>0</v>
      </c>
      <c r="BZ336" s="34">
        <v>0</v>
      </c>
      <c r="CA336" s="27" t="s">
        <v>2841</v>
      </c>
      <c r="CB336" s="27" t="s">
        <v>80</v>
      </c>
      <c r="CC336" s="27" t="s">
        <v>80</v>
      </c>
      <c r="CD336" s="27" t="s">
        <v>80</v>
      </c>
      <c r="CE336" s="27" t="s">
        <v>1975</v>
      </c>
      <c r="CF336" s="27"/>
      <c r="CG336" s="27" t="s">
        <v>2011</v>
      </c>
      <c r="CH336" s="27" t="s">
        <v>2697</v>
      </c>
    </row>
    <row r="337" spans="1:304" s="368" customFormat="1" ht="72" outlineLevel="1">
      <c r="A337" s="648"/>
      <c r="B337" s="532" t="s">
        <v>2846</v>
      </c>
      <c r="C337" s="10" t="s">
        <v>3122</v>
      </c>
      <c r="D337" s="10" t="s">
        <v>108</v>
      </c>
      <c r="E337" s="10" t="s">
        <v>1640</v>
      </c>
      <c r="F337" s="10" t="s">
        <v>1146</v>
      </c>
      <c r="G337" s="10" t="s">
        <v>3123</v>
      </c>
      <c r="H337" s="27" t="s">
        <v>2839</v>
      </c>
      <c r="I337" s="34">
        <v>1899.7</v>
      </c>
      <c r="J337" s="34">
        <v>1899.7</v>
      </c>
      <c r="K337" s="34">
        <v>0</v>
      </c>
      <c r="L337" s="34">
        <v>0</v>
      </c>
      <c r="M337" s="34">
        <v>1424.7750000000001</v>
      </c>
      <c r="N337" s="34">
        <v>1424.7750000000001</v>
      </c>
      <c r="O337" s="107" t="s">
        <v>2840</v>
      </c>
      <c r="P337" s="363" t="s">
        <v>80</v>
      </c>
      <c r="Q337" s="107">
        <v>45565</v>
      </c>
      <c r="R337" s="27" t="s">
        <v>1666</v>
      </c>
      <c r="S337" s="10" t="s">
        <v>3121</v>
      </c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474.92500000000001</v>
      </c>
      <c r="Z337" s="34">
        <v>0</v>
      </c>
      <c r="AA337" s="34">
        <v>1424.7750000000001</v>
      </c>
      <c r="AB337" s="34">
        <v>1899.7</v>
      </c>
      <c r="AC337" s="34">
        <v>0</v>
      </c>
      <c r="AD337" s="34">
        <v>0</v>
      </c>
      <c r="AE337" s="34">
        <v>0</v>
      </c>
      <c r="AF337" s="34">
        <v>0</v>
      </c>
      <c r="AG337" s="34">
        <v>0</v>
      </c>
      <c r="AH337" s="34">
        <v>1424.7750000000001</v>
      </c>
      <c r="AI337" s="34">
        <v>0</v>
      </c>
      <c r="AJ337" s="34">
        <v>0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474.92500000000001</v>
      </c>
      <c r="AT337" s="34">
        <v>0</v>
      </c>
      <c r="AU337" s="34">
        <v>1424.7750000000001</v>
      </c>
      <c r="AV337" s="34">
        <v>1899.7</v>
      </c>
      <c r="AW337" s="34">
        <v>0</v>
      </c>
      <c r="AX337" s="34">
        <v>0</v>
      </c>
      <c r="AY337" s="34">
        <v>0</v>
      </c>
      <c r="AZ337" s="34">
        <v>0</v>
      </c>
      <c r="BA337" s="34">
        <v>0</v>
      </c>
      <c r="BB337" s="34">
        <v>0</v>
      </c>
      <c r="BC337" s="34">
        <v>0</v>
      </c>
      <c r="BD337" s="34">
        <v>0</v>
      </c>
      <c r="BE337" s="34">
        <v>0</v>
      </c>
      <c r="BF337" s="34">
        <v>0</v>
      </c>
      <c r="BG337" s="34">
        <v>1424.7750000000001</v>
      </c>
      <c r="BH337" s="34">
        <v>0</v>
      </c>
      <c r="BI337" s="34">
        <v>0</v>
      </c>
      <c r="BJ337" s="34">
        <v>0</v>
      </c>
      <c r="BK337" s="34">
        <v>0</v>
      </c>
      <c r="BL337" s="34">
        <v>0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0</v>
      </c>
      <c r="BS337" s="34">
        <v>0</v>
      </c>
      <c r="BT337" s="34">
        <v>0</v>
      </c>
      <c r="BU337" s="34">
        <v>0</v>
      </c>
      <c r="BV337" s="34">
        <v>0</v>
      </c>
      <c r="BW337" s="34">
        <v>0</v>
      </c>
      <c r="BX337" s="34">
        <v>0</v>
      </c>
      <c r="BY337" s="34">
        <v>0</v>
      </c>
      <c r="BZ337" s="34">
        <v>0</v>
      </c>
      <c r="CA337" s="27" t="s">
        <v>2841</v>
      </c>
      <c r="CB337" s="27" t="s">
        <v>80</v>
      </c>
      <c r="CC337" s="27" t="s">
        <v>80</v>
      </c>
      <c r="CD337" s="27" t="s">
        <v>80</v>
      </c>
      <c r="CE337" s="27" t="s">
        <v>1975</v>
      </c>
      <c r="CF337" s="27"/>
      <c r="CG337" s="27" t="s">
        <v>2038</v>
      </c>
      <c r="CH337" s="27" t="s">
        <v>2697</v>
      </c>
    </row>
    <row r="338" spans="1:304" s="368" customFormat="1" ht="108" outlineLevel="1">
      <c r="A338" s="648"/>
      <c r="B338" s="532" t="s">
        <v>2847</v>
      </c>
      <c r="C338" s="10" t="s">
        <v>3124</v>
      </c>
      <c r="D338" s="10" t="s">
        <v>100</v>
      </c>
      <c r="E338" s="10" t="s">
        <v>2169</v>
      </c>
      <c r="F338" s="10" t="s">
        <v>2848</v>
      </c>
      <c r="G338" s="10" t="s">
        <v>3125</v>
      </c>
      <c r="H338" s="27" t="s">
        <v>2839</v>
      </c>
      <c r="I338" s="34">
        <v>1900</v>
      </c>
      <c r="J338" s="34">
        <v>1900</v>
      </c>
      <c r="K338" s="34">
        <v>0</v>
      </c>
      <c r="L338" s="34">
        <v>0</v>
      </c>
      <c r="M338" s="34">
        <v>1425</v>
      </c>
      <c r="N338" s="34">
        <v>1425</v>
      </c>
      <c r="O338" s="107" t="s">
        <v>2840</v>
      </c>
      <c r="P338" s="363" t="s">
        <v>80</v>
      </c>
      <c r="Q338" s="107">
        <v>45580</v>
      </c>
      <c r="R338" s="27" t="s">
        <v>1666</v>
      </c>
      <c r="S338" s="10" t="s">
        <v>3114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475</v>
      </c>
      <c r="Z338" s="34">
        <v>0</v>
      </c>
      <c r="AA338" s="34">
        <v>1425</v>
      </c>
      <c r="AB338" s="34">
        <v>1900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1425</v>
      </c>
      <c r="AI338" s="34">
        <v>0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475</v>
      </c>
      <c r="AT338" s="34">
        <v>0</v>
      </c>
      <c r="AU338" s="34">
        <v>1425</v>
      </c>
      <c r="AV338" s="34">
        <v>1900</v>
      </c>
      <c r="AW338" s="34">
        <v>0</v>
      </c>
      <c r="AX338" s="34">
        <v>0</v>
      </c>
      <c r="AY338" s="34">
        <v>0</v>
      </c>
      <c r="AZ338" s="34">
        <v>0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1425</v>
      </c>
      <c r="BH338" s="34">
        <v>0</v>
      </c>
      <c r="BI338" s="34">
        <v>0</v>
      </c>
      <c r="BJ338" s="34">
        <v>0</v>
      </c>
      <c r="BK338" s="34">
        <v>0</v>
      </c>
      <c r="BL338" s="34">
        <v>0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0</v>
      </c>
      <c r="BT338" s="34">
        <v>0</v>
      </c>
      <c r="BU338" s="34">
        <v>0</v>
      </c>
      <c r="BV338" s="34">
        <v>0</v>
      </c>
      <c r="BW338" s="34">
        <v>0</v>
      </c>
      <c r="BX338" s="34">
        <v>0</v>
      </c>
      <c r="BY338" s="34">
        <v>0</v>
      </c>
      <c r="BZ338" s="34">
        <v>0</v>
      </c>
      <c r="CA338" s="27" t="s">
        <v>2849</v>
      </c>
      <c r="CB338" s="27" t="s">
        <v>80</v>
      </c>
      <c r="CC338" s="27" t="s">
        <v>80</v>
      </c>
      <c r="CD338" s="27" t="s">
        <v>80</v>
      </c>
      <c r="CE338" s="27" t="s">
        <v>1975</v>
      </c>
      <c r="CF338" s="27"/>
      <c r="CG338" s="27" t="s">
        <v>2026</v>
      </c>
      <c r="CH338" s="27" t="s">
        <v>2697</v>
      </c>
    </row>
    <row r="339" spans="1:304" s="349" customFormat="1" ht="38.25" customHeight="1">
      <c r="A339" s="648"/>
      <c r="B339" s="576" t="s">
        <v>536</v>
      </c>
      <c r="C339" s="63" t="s">
        <v>80</v>
      </c>
      <c r="D339" s="63" t="s">
        <v>80</v>
      </c>
      <c r="E339" s="63" t="s">
        <v>80</v>
      </c>
      <c r="F339" s="63" t="s">
        <v>80</v>
      </c>
      <c r="G339" s="95" t="s">
        <v>80</v>
      </c>
      <c r="H339" s="63" t="s">
        <v>80</v>
      </c>
      <c r="I339" s="26">
        <f>SUM(I328:I338)</f>
        <v>27794.445589999999</v>
      </c>
      <c r="J339" s="26">
        <f t="shared" ref="J339:N339" si="66">SUM(J328:J338)</f>
        <v>25225.485000000001</v>
      </c>
      <c r="K339" s="26">
        <f t="shared" si="66"/>
        <v>2568.9605900000001</v>
      </c>
      <c r="L339" s="26">
        <f t="shared" si="66"/>
        <v>6833.48</v>
      </c>
      <c r="M339" s="26">
        <f t="shared" si="66"/>
        <v>12889.514999999999</v>
      </c>
      <c r="N339" s="26">
        <f t="shared" si="66"/>
        <v>13239.514999999999</v>
      </c>
      <c r="O339" s="63" t="s">
        <v>80</v>
      </c>
      <c r="P339" s="373" t="s">
        <v>80</v>
      </c>
      <c r="Q339" s="377" t="s">
        <v>80</v>
      </c>
      <c r="R339" s="377" t="s">
        <v>80</v>
      </c>
      <c r="S339" s="63" t="s">
        <v>80</v>
      </c>
      <c r="T339" s="427">
        <f t="shared" ref="T339:BZ339" si="67">SUM(T328:T338)</f>
        <v>3303.3150000000001</v>
      </c>
      <c r="U339" s="427">
        <f t="shared" si="67"/>
        <v>2555.9605900000001</v>
      </c>
      <c r="V339" s="427">
        <f t="shared" si="67"/>
        <v>6641.99</v>
      </c>
      <c r="W339" s="427">
        <f t="shared" si="67"/>
        <v>12501.265590000001</v>
      </c>
      <c r="X339" s="427">
        <f t="shared" si="67"/>
        <v>2961</v>
      </c>
      <c r="Y339" s="427">
        <f t="shared" si="67"/>
        <v>2199.1750000000002</v>
      </c>
      <c r="Z339" s="427">
        <f t="shared" si="67"/>
        <v>0</v>
      </c>
      <c r="AA339" s="427">
        <f t="shared" si="67"/>
        <v>6947.5249999999996</v>
      </c>
      <c r="AB339" s="427">
        <f t="shared" si="67"/>
        <v>9146.7000000000007</v>
      </c>
      <c r="AC339" s="427">
        <f t="shared" si="67"/>
        <v>6641.99</v>
      </c>
      <c r="AD339" s="427">
        <f t="shared" ref="AD339:AH339" si="68">SUM(AD328:AD338)</f>
        <v>0</v>
      </c>
      <c r="AE339" s="427">
        <f t="shared" si="68"/>
        <v>0</v>
      </c>
      <c r="AF339" s="427">
        <f t="shared" si="68"/>
        <v>0</v>
      </c>
      <c r="AG339" s="427">
        <f t="shared" si="68"/>
        <v>0</v>
      </c>
      <c r="AH339" s="427">
        <f t="shared" si="68"/>
        <v>6597.5249999999996</v>
      </c>
      <c r="AI339" s="427">
        <f t="shared" si="67"/>
        <v>0</v>
      </c>
      <c r="AJ339" s="427">
        <f t="shared" si="67"/>
        <v>0</v>
      </c>
      <c r="AK339" s="427">
        <f t="shared" si="67"/>
        <v>350</v>
      </c>
      <c r="AL339" s="427">
        <f t="shared" si="67"/>
        <v>350</v>
      </c>
      <c r="AM339" s="427">
        <f t="shared" si="67"/>
        <v>2961</v>
      </c>
      <c r="AN339" s="427">
        <f t="shared" si="67"/>
        <v>0</v>
      </c>
      <c r="AO339" s="427">
        <f t="shared" si="67"/>
        <v>0</v>
      </c>
      <c r="AP339" s="427">
        <f t="shared" si="67"/>
        <v>0</v>
      </c>
      <c r="AQ339" s="427">
        <f t="shared" si="67"/>
        <v>0</v>
      </c>
      <c r="AR339" s="427">
        <f t="shared" si="67"/>
        <v>0</v>
      </c>
      <c r="AS339" s="427">
        <f t="shared" si="67"/>
        <v>2199.1750000000002</v>
      </c>
      <c r="AT339" s="427">
        <f t="shared" si="67"/>
        <v>0</v>
      </c>
      <c r="AU339" s="427">
        <f t="shared" si="67"/>
        <v>6597.5249999999996</v>
      </c>
      <c r="AV339" s="427">
        <f t="shared" si="67"/>
        <v>8796.7000000000007</v>
      </c>
      <c r="AW339" s="427">
        <f t="shared" si="67"/>
        <v>0</v>
      </c>
      <c r="AX339" s="427">
        <f t="shared" si="67"/>
        <v>0</v>
      </c>
      <c r="AY339" s="427">
        <f t="shared" si="67"/>
        <v>0</v>
      </c>
      <c r="AZ339" s="427">
        <f t="shared" si="67"/>
        <v>0</v>
      </c>
      <c r="BA339" s="427">
        <f t="shared" si="67"/>
        <v>0</v>
      </c>
      <c r="BB339" s="427">
        <f t="shared" si="67"/>
        <v>3680.99</v>
      </c>
      <c r="BC339" s="427">
        <f t="shared" ref="BC339:BV339" si="69">SUM(BC328:BC338)</f>
        <v>0</v>
      </c>
      <c r="BD339" s="427">
        <f t="shared" si="69"/>
        <v>0</v>
      </c>
      <c r="BE339" s="427">
        <f t="shared" si="69"/>
        <v>0</v>
      </c>
      <c r="BF339" s="427">
        <f t="shared" si="69"/>
        <v>0</v>
      </c>
      <c r="BG339" s="427">
        <f t="shared" si="69"/>
        <v>6597.5249999999996</v>
      </c>
      <c r="BH339" s="427">
        <f t="shared" si="69"/>
        <v>0</v>
      </c>
      <c r="BI339" s="427">
        <f t="shared" si="69"/>
        <v>0</v>
      </c>
      <c r="BJ339" s="427">
        <f t="shared" si="69"/>
        <v>0</v>
      </c>
      <c r="BK339" s="427">
        <f t="shared" si="69"/>
        <v>0</v>
      </c>
      <c r="BL339" s="427">
        <f t="shared" si="69"/>
        <v>0</v>
      </c>
      <c r="BM339" s="427">
        <f t="shared" si="69"/>
        <v>0</v>
      </c>
      <c r="BN339" s="427">
        <f t="shared" si="69"/>
        <v>0</v>
      </c>
      <c r="BO339" s="427">
        <f t="shared" si="69"/>
        <v>0</v>
      </c>
      <c r="BP339" s="427">
        <f t="shared" si="69"/>
        <v>0</v>
      </c>
      <c r="BQ339" s="427">
        <f t="shared" si="69"/>
        <v>0</v>
      </c>
      <c r="BR339" s="427">
        <f t="shared" si="69"/>
        <v>0</v>
      </c>
      <c r="BS339" s="427">
        <f t="shared" si="69"/>
        <v>0</v>
      </c>
      <c r="BT339" s="427">
        <f t="shared" si="69"/>
        <v>0</v>
      </c>
      <c r="BU339" s="427">
        <f t="shared" si="69"/>
        <v>0</v>
      </c>
      <c r="BV339" s="427">
        <f t="shared" si="69"/>
        <v>0</v>
      </c>
      <c r="BW339" s="427">
        <f t="shared" si="67"/>
        <v>0</v>
      </c>
      <c r="BX339" s="427">
        <f t="shared" si="67"/>
        <v>0</v>
      </c>
      <c r="BY339" s="427">
        <f t="shared" si="67"/>
        <v>13</v>
      </c>
      <c r="BZ339" s="26">
        <f t="shared" si="67"/>
        <v>0</v>
      </c>
      <c r="CA339" s="63" t="s">
        <v>80</v>
      </c>
      <c r="CB339" s="63" t="s">
        <v>80</v>
      </c>
      <c r="CC339" s="26">
        <f>SUM(CC328:CC338)</f>
        <v>0</v>
      </c>
      <c r="CD339" s="26">
        <f>SUM(CD328:CD338)</f>
        <v>0</v>
      </c>
      <c r="CE339" s="63" t="s">
        <v>80</v>
      </c>
      <c r="CF339" s="63" t="s">
        <v>80</v>
      </c>
      <c r="CG339" s="371" t="s">
        <v>80</v>
      </c>
      <c r="CH339" s="371" t="s">
        <v>80</v>
      </c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  <c r="IK339" s="41"/>
      <c r="IL339" s="41"/>
      <c r="IM339" s="41"/>
      <c r="IN339" s="41"/>
      <c r="IO339" s="41"/>
      <c r="IP339" s="41"/>
      <c r="IQ339" s="41"/>
      <c r="IR339" s="41"/>
      <c r="IS339" s="41"/>
      <c r="IT339" s="41"/>
      <c r="IU339" s="41"/>
      <c r="IV339" s="41"/>
      <c r="IW339" s="41"/>
      <c r="IX339" s="41"/>
      <c r="IY339" s="41"/>
      <c r="IZ339" s="41"/>
      <c r="JA339" s="41"/>
      <c r="JB339" s="41"/>
      <c r="JC339" s="41"/>
      <c r="JD339" s="41"/>
      <c r="JE339" s="41"/>
      <c r="JF339" s="41"/>
      <c r="JG339" s="41"/>
      <c r="JH339" s="41"/>
      <c r="JI339" s="41"/>
      <c r="JJ339" s="41"/>
      <c r="JK339" s="41"/>
      <c r="JL339" s="41"/>
      <c r="JM339" s="41"/>
      <c r="JN339" s="41"/>
      <c r="JO339" s="41"/>
      <c r="JP339" s="41"/>
      <c r="JQ339" s="41"/>
      <c r="JR339" s="41"/>
      <c r="JS339" s="41"/>
      <c r="JT339" s="41"/>
      <c r="JU339" s="41"/>
      <c r="JV339" s="41"/>
      <c r="JW339" s="41"/>
      <c r="JX339" s="41"/>
      <c r="JY339" s="41"/>
      <c r="JZ339" s="41"/>
      <c r="KA339" s="41"/>
      <c r="KB339" s="41"/>
      <c r="KC339" s="41"/>
      <c r="KD339" s="41"/>
      <c r="KE339" s="41"/>
      <c r="KF339" s="41"/>
      <c r="KG339" s="41"/>
      <c r="KH339" s="41"/>
      <c r="KI339" s="41"/>
      <c r="KJ339" s="41"/>
      <c r="KK339" s="41"/>
      <c r="KL339" s="41"/>
      <c r="KM339" s="41"/>
      <c r="KN339" s="41"/>
      <c r="KO339" s="41"/>
      <c r="KP339" s="41"/>
      <c r="KQ339" s="41"/>
      <c r="KR339" s="41"/>
    </row>
    <row r="340" spans="1:304" s="347" customFormat="1">
      <c r="A340" s="648"/>
      <c r="B340" s="577" t="s">
        <v>537</v>
      </c>
      <c r="C340" s="65" t="s">
        <v>80</v>
      </c>
      <c r="D340" s="65" t="s">
        <v>80</v>
      </c>
      <c r="E340" s="65" t="s">
        <v>80</v>
      </c>
      <c r="F340" s="65" t="s">
        <v>80</v>
      </c>
      <c r="G340" s="93" t="s">
        <v>80</v>
      </c>
      <c r="H340" s="65" t="s">
        <v>80</v>
      </c>
      <c r="I340" s="44">
        <f t="shared" ref="I340:N340" si="70">I327+I339</f>
        <v>1679942.64429</v>
      </c>
      <c r="J340" s="44">
        <f t="shared" si="70"/>
        <v>1472667.6279100007</v>
      </c>
      <c r="K340" s="44">
        <f t="shared" si="70"/>
        <v>207275.01637999999</v>
      </c>
      <c r="L340" s="44">
        <f t="shared" si="70"/>
        <v>602465.5971720001</v>
      </c>
      <c r="M340" s="44">
        <f t="shared" si="70"/>
        <v>650552.2455839999</v>
      </c>
      <c r="N340" s="44">
        <f t="shared" si="70"/>
        <v>752828.77300399996</v>
      </c>
      <c r="O340" s="65" t="s">
        <v>80</v>
      </c>
      <c r="P340" s="374" t="s">
        <v>80</v>
      </c>
      <c r="Q340" s="172" t="s">
        <v>80</v>
      </c>
      <c r="R340" s="102" t="s">
        <v>80</v>
      </c>
      <c r="S340" s="65" t="s">
        <v>80</v>
      </c>
      <c r="T340" s="425">
        <f t="shared" ref="T340:BZ340" si="71">T327+T339</f>
        <v>160262.86239999998</v>
      </c>
      <c r="U340" s="425">
        <f t="shared" si="71"/>
        <v>176215.96771</v>
      </c>
      <c r="V340" s="425">
        <f t="shared" si="71"/>
        <v>284748.40736999997</v>
      </c>
      <c r="W340" s="425">
        <f t="shared" si="71"/>
        <v>621227.23748000024</v>
      </c>
      <c r="X340" s="425">
        <f t="shared" si="71"/>
        <v>71640.709139999992</v>
      </c>
      <c r="Y340" s="425">
        <f t="shared" si="71"/>
        <v>21077.17452</v>
      </c>
      <c r="Z340" s="425">
        <f t="shared" si="71"/>
        <v>10443.242700000001</v>
      </c>
      <c r="AA340" s="425">
        <f t="shared" si="71"/>
        <v>217848.61224799999</v>
      </c>
      <c r="AB340" s="425">
        <f t="shared" si="71"/>
        <v>249369.02946799996</v>
      </c>
      <c r="AC340" s="425">
        <f t="shared" si="71"/>
        <v>168666.39200999995</v>
      </c>
      <c r="AD340" s="425">
        <f t="shared" ref="AD340:AH340" si="72">AD327+AD339</f>
        <v>39391.350109999999</v>
      </c>
      <c r="AE340" s="425">
        <f t="shared" si="72"/>
        <v>9527.2428099999997</v>
      </c>
      <c r="AF340" s="425">
        <f t="shared" si="72"/>
        <v>254009.14690500003</v>
      </c>
      <c r="AG340" s="425">
        <f t="shared" si="72"/>
        <v>302927.739825</v>
      </c>
      <c r="AH340" s="425">
        <f t="shared" si="72"/>
        <v>211892.66368</v>
      </c>
      <c r="AI340" s="425">
        <f t="shared" si="71"/>
        <v>6571.8503900000005</v>
      </c>
      <c r="AJ340" s="425">
        <f t="shared" si="71"/>
        <v>2308.0518299999999</v>
      </c>
      <c r="AK340" s="425">
        <f t="shared" si="71"/>
        <v>60486.618300000002</v>
      </c>
      <c r="AL340" s="425">
        <f t="shared" si="71"/>
        <v>69366.520520000005</v>
      </c>
      <c r="AM340" s="425">
        <f t="shared" si="71"/>
        <v>4334.1112899999998</v>
      </c>
      <c r="AN340" s="425">
        <f t="shared" si="71"/>
        <v>1692.5929999999998</v>
      </c>
      <c r="AO340" s="425">
        <f t="shared" si="71"/>
        <v>0</v>
      </c>
      <c r="AP340" s="425">
        <f t="shared" si="71"/>
        <v>21151.874109999997</v>
      </c>
      <c r="AQ340" s="425">
        <f t="shared" si="71"/>
        <v>22844.467109999998</v>
      </c>
      <c r="AR340" s="425">
        <f t="shared" si="71"/>
        <v>42766.617919999997</v>
      </c>
      <c r="AS340" s="425">
        <f t="shared" si="71"/>
        <v>7700.4197800000002</v>
      </c>
      <c r="AT340" s="425">
        <f t="shared" si="71"/>
        <v>3903.47849</v>
      </c>
      <c r="AU340" s="425">
        <f t="shared" si="71"/>
        <v>66116.463249999986</v>
      </c>
      <c r="AV340" s="425">
        <f t="shared" si="71"/>
        <v>77720.361519999991</v>
      </c>
      <c r="AW340" s="425">
        <f t="shared" si="71"/>
        <v>109375.33356</v>
      </c>
      <c r="AX340" s="425">
        <f t="shared" si="71"/>
        <v>5112.3113499999999</v>
      </c>
      <c r="AY340" s="425">
        <f t="shared" si="71"/>
        <v>4231.7123799999999</v>
      </c>
      <c r="AZ340" s="425">
        <f t="shared" si="71"/>
        <v>70093.656587999998</v>
      </c>
      <c r="BA340" s="425">
        <f t="shared" si="71"/>
        <v>79437.680317999999</v>
      </c>
      <c r="BB340" s="425">
        <f t="shared" si="71"/>
        <v>12190.329239999999</v>
      </c>
      <c r="BC340" s="425">
        <f t="shared" ref="BC340:BV340" si="73">BC327+BC339</f>
        <v>25392.281499999997</v>
      </c>
      <c r="BD340" s="425">
        <f t="shared" si="73"/>
        <v>6604.3399799999997</v>
      </c>
      <c r="BE340" s="425">
        <f t="shared" si="73"/>
        <v>108787.32986500001</v>
      </c>
      <c r="BF340" s="425">
        <f t="shared" si="73"/>
        <v>140783.95134499998</v>
      </c>
      <c r="BG340" s="425">
        <f t="shared" si="73"/>
        <v>10233.87383</v>
      </c>
      <c r="BH340" s="425">
        <f t="shared" si="73"/>
        <v>9640.5603300000002</v>
      </c>
      <c r="BI340" s="425">
        <f t="shared" si="73"/>
        <v>2922.90283</v>
      </c>
      <c r="BJ340" s="425">
        <f t="shared" si="73"/>
        <v>88039.773400000005</v>
      </c>
      <c r="BK340" s="425">
        <f t="shared" si="73"/>
        <v>100603.23655999999</v>
      </c>
      <c r="BL340" s="425">
        <f t="shared" si="73"/>
        <v>25556.80514</v>
      </c>
      <c r="BM340" s="425">
        <f t="shared" si="73"/>
        <v>4058.50828</v>
      </c>
      <c r="BN340" s="425">
        <f t="shared" si="73"/>
        <v>0</v>
      </c>
      <c r="BO340" s="425">
        <f t="shared" si="73"/>
        <v>53462.527480000004</v>
      </c>
      <c r="BP340" s="425">
        <f t="shared" si="73"/>
        <v>57521.035759999999</v>
      </c>
      <c r="BQ340" s="425">
        <f t="shared" si="73"/>
        <v>66680.003930000006</v>
      </c>
      <c r="BR340" s="425">
        <f t="shared" si="73"/>
        <v>300</v>
      </c>
      <c r="BS340" s="425">
        <f t="shared" si="73"/>
        <v>0</v>
      </c>
      <c r="BT340" s="425">
        <f t="shared" si="73"/>
        <v>3719.5161600000001</v>
      </c>
      <c r="BU340" s="425">
        <f t="shared" si="73"/>
        <v>4019.5161600000001</v>
      </c>
      <c r="BV340" s="425">
        <f t="shared" si="73"/>
        <v>109421.98078000001</v>
      </c>
      <c r="BW340" s="425">
        <f t="shared" si="71"/>
        <v>82250.245219999997</v>
      </c>
      <c r="BX340" s="425">
        <f t="shared" si="71"/>
        <v>343895.83489400003</v>
      </c>
      <c r="BY340" s="425">
        <f t="shared" si="71"/>
        <v>2374.87599</v>
      </c>
      <c r="BZ340" s="44">
        <f t="shared" si="71"/>
        <v>11195.774740000001</v>
      </c>
      <c r="CA340" s="65" t="s">
        <v>80</v>
      </c>
      <c r="CB340" s="65" t="s">
        <v>80</v>
      </c>
      <c r="CC340" s="44">
        <v>0</v>
      </c>
      <c r="CD340" s="44">
        <v>0</v>
      </c>
      <c r="CE340" s="65" t="s">
        <v>80</v>
      </c>
      <c r="CF340" s="65" t="s">
        <v>80</v>
      </c>
      <c r="CG340" s="383" t="s">
        <v>80</v>
      </c>
      <c r="CH340" s="383" t="s">
        <v>80</v>
      </c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  <c r="FD340" s="41"/>
      <c r="FE340" s="41"/>
      <c r="FF340" s="41"/>
      <c r="FG340" s="41"/>
      <c r="FH340" s="41"/>
      <c r="FI340" s="41"/>
      <c r="FJ340" s="41"/>
      <c r="FK340" s="41"/>
      <c r="FL340" s="41"/>
      <c r="FM340" s="41"/>
      <c r="FN340" s="41"/>
      <c r="FO340" s="41"/>
      <c r="FP340" s="41"/>
      <c r="FQ340" s="41"/>
      <c r="FR340" s="41"/>
      <c r="FS340" s="41"/>
      <c r="FT340" s="41"/>
      <c r="FU340" s="41"/>
      <c r="FV340" s="41"/>
      <c r="FW340" s="41"/>
      <c r="FX340" s="41"/>
      <c r="FY340" s="41"/>
      <c r="FZ340" s="41"/>
      <c r="GA340" s="41"/>
      <c r="GB340" s="41"/>
      <c r="GC340" s="41"/>
      <c r="GD340" s="41"/>
      <c r="GE340" s="41"/>
      <c r="GF340" s="41"/>
      <c r="GG340" s="41"/>
      <c r="GH340" s="41"/>
      <c r="GI340" s="41"/>
      <c r="GJ340" s="41"/>
      <c r="GK340" s="41"/>
      <c r="GL340" s="41"/>
      <c r="GM340" s="41"/>
      <c r="GN340" s="41"/>
      <c r="GO340" s="41"/>
      <c r="GP340" s="41"/>
      <c r="GQ340" s="41"/>
      <c r="GR340" s="41"/>
      <c r="GS340" s="41"/>
      <c r="GT340" s="41"/>
      <c r="GU340" s="41"/>
      <c r="GV340" s="41"/>
      <c r="GW340" s="41"/>
      <c r="GX340" s="41"/>
      <c r="GY340" s="41"/>
      <c r="GZ340" s="41"/>
      <c r="HA340" s="41"/>
      <c r="HB340" s="41"/>
      <c r="HC340" s="41"/>
      <c r="HD340" s="41"/>
      <c r="HE340" s="41"/>
      <c r="HF340" s="41"/>
      <c r="HG340" s="41"/>
      <c r="HH340" s="41"/>
      <c r="HI340" s="41"/>
      <c r="HJ340" s="41"/>
      <c r="HK340" s="41"/>
      <c r="HL340" s="41"/>
      <c r="HM340" s="41"/>
      <c r="HN340" s="41"/>
      <c r="HO340" s="41"/>
      <c r="HP340" s="41"/>
      <c r="HQ340" s="41"/>
      <c r="HR340" s="41"/>
      <c r="HS340" s="41"/>
      <c r="HT340" s="41"/>
      <c r="HU340" s="41"/>
      <c r="HV340" s="41"/>
      <c r="HW340" s="41"/>
      <c r="HX340" s="41"/>
      <c r="HY340" s="41"/>
      <c r="HZ340" s="41"/>
      <c r="IA340" s="41"/>
      <c r="IB340" s="41"/>
      <c r="IC340" s="41"/>
      <c r="ID340" s="41"/>
      <c r="IE340" s="41"/>
      <c r="IF340" s="41"/>
      <c r="IG340" s="41"/>
      <c r="IH340" s="41"/>
      <c r="II340" s="41"/>
      <c r="IJ340" s="41"/>
      <c r="IK340" s="41"/>
      <c r="IL340" s="41"/>
      <c r="IM340" s="41"/>
      <c r="IN340" s="41"/>
      <c r="IO340" s="41"/>
      <c r="IP340" s="41"/>
      <c r="IQ340" s="41"/>
      <c r="IR340" s="41"/>
      <c r="IS340" s="41"/>
      <c r="IT340" s="41"/>
      <c r="IU340" s="41"/>
      <c r="IV340" s="41"/>
      <c r="IW340" s="41"/>
      <c r="IX340" s="41"/>
      <c r="IY340" s="41"/>
      <c r="IZ340" s="41"/>
      <c r="JA340" s="41"/>
      <c r="JB340" s="41"/>
      <c r="JC340" s="41"/>
      <c r="JD340" s="41"/>
      <c r="JE340" s="41"/>
      <c r="JF340" s="41"/>
      <c r="JG340" s="41"/>
      <c r="JH340" s="41"/>
      <c r="JI340" s="41"/>
      <c r="JJ340" s="41"/>
      <c r="JK340" s="41"/>
      <c r="JL340" s="41"/>
      <c r="JM340" s="41"/>
      <c r="JN340" s="41"/>
      <c r="JO340" s="41"/>
      <c r="JP340" s="41"/>
      <c r="JQ340" s="41"/>
      <c r="JR340" s="41"/>
      <c r="JS340" s="41"/>
      <c r="JT340" s="41"/>
      <c r="JU340" s="41"/>
      <c r="JV340" s="41"/>
      <c r="JW340" s="41"/>
      <c r="JX340" s="41"/>
      <c r="JY340" s="41"/>
      <c r="JZ340" s="41"/>
      <c r="KA340" s="41"/>
      <c r="KB340" s="41"/>
      <c r="KC340" s="41"/>
      <c r="KD340" s="41"/>
      <c r="KE340" s="41"/>
      <c r="KF340" s="41"/>
      <c r="KG340" s="41"/>
      <c r="KH340" s="41"/>
      <c r="KI340" s="41"/>
      <c r="KJ340" s="41"/>
      <c r="KK340" s="41"/>
      <c r="KL340" s="41"/>
      <c r="KM340" s="41"/>
      <c r="KN340" s="41"/>
      <c r="KO340" s="41"/>
      <c r="KP340" s="41"/>
      <c r="KQ340" s="41"/>
      <c r="KR340" s="41"/>
    </row>
    <row r="341" spans="1:304" s="355" customFormat="1" ht="126.75" customHeight="1" outlineLevel="1">
      <c r="A341" s="648" t="s">
        <v>274</v>
      </c>
      <c r="B341" s="532" t="s">
        <v>298</v>
      </c>
      <c r="C341" s="20" t="s">
        <v>1047</v>
      </c>
      <c r="D341" s="27" t="s">
        <v>197</v>
      </c>
      <c r="E341" s="27" t="s">
        <v>1048</v>
      </c>
      <c r="F341" s="10" t="s">
        <v>1049</v>
      </c>
      <c r="G341" s="10" t="s">
        <v>1915</v>
      </c>
      <c r="H341" s="27" t="s">
        <v>491</v>
      </c>
      <c r="I341" s="9">
        <v>69232</v>
      </c>
      <c r="J341" s="9">
        <v>51590</v>
      </c>
      <c r="K341" s="9">
        <v>17642</v>
      </c>
      <c r="L341" s="9">
        <v>0</v>
      </c>
      <c r="M341" s="9">
        <v>46165.137739999998</v>
      </c>
      <c r="N341" s="9">
        <v>46165.137739999998</v>
      </c>
      <c r="O341" s="133">
        <v>44742</v>
      </c>
      <c r="P341" s="363" t="s">
        <v>1916</v>
      </c>
      <c r="Q341" s="107">
        <v>44561</v>
      </c>
      <c r="R341" s="27" t="s">
        <v>693</v>
      </c>
      <c r="S341" s="107">
        <v>42683</v>
      </c>
      <c r="T341" s="9">
        <v>5424.81</v>
      </c>
      <c r="U341" s="9">
        <v>17642.05226</v>
      </c>
      <c r="V341" s="9">
        <v>46165.137739999998</v>
      </c>
      <c r="W341" s="9">
        <v>69232</v>
      </c>
      <c r="X341" s="9">
        <v>46165.137739999998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9"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9">
        <v>0</v>
      </c>
      <c r="BW341" s="34">
        <v>0</v>
      </c>
      <c r="BX341" s="34">
        <v>0</v>
      </c>
      <c r="BY341" s="34">
        <v>0</v>
      </c>
      <c r="BZ341" s="34">
        <v>0</v>
      </c>
      <c r="CA341" s="27" t="s">
        <v>601</v>
      </c>
      <c r="CB341" s="27" t="s">
        <v>3046</v>
      </c>
      <c r="CC341" s="456">
        <v>0</v>
      </c>
      <c r="CD341" s="122">
        <v>0</v>
      </c>
      <c r="CE341" s="107" t="s">
        <v>1968</v>
      </c>
      <c r="CF341" s="107"/>
      <c r="CG341" s="107" t="s">
        <v>2008</v>
      </c>
      <c r="CH341" s="107" t="s">
        <v>2724</v>
      </c>
      <c r="CI341" s="368"/>
      <c r="CJ341" s="368"/>
      <c r="CK341" s="368"/>
      <c r="CL341" s="368"/>
      <c r="CM341" s="368"/>
      <c r="CN341" s="368"/>
      <c r="CO341" s="368"/>
      <c r="CP341" s="368"/>
      <c r="CQ341" s="368"/>
      <c r="CR341" s="368"/>
      <c r="CS341" s="368"/>
      <c r="CT341" s="368"/>
      <c r="CU341" s="368"/>
      <c r="CV341" s="368"/>
      <c r="CW341" s="368"/>
      <c r="CX341" s="368"/>
      <c r="CY341" s="368"/>
      <c r="CZ341" s="368"/>
      <c r="DA341" s="368"/>
      <c r="DB341" s="368"/>
      <c r="DC341" s="368"/>
      <c r="DD341" s="368"/>
      <c r="DE341" s="368"/>
      <c r="DF341" s="368"/>
      <c r="DG341" s="368"/>
      <c r="DH341" s="368"/>
      <c r="DI341" s="368"/>
      <c r="DJ341" s="368"/>
      <c r="DK341" s="368"/>
      <c r="DL341" s="368"/>
      <c r="DM341" s="368"/>
      <c r="DN341" s="368"/>
      <c r="DO341" s="368"/>
      <c r="DP341" s="368"/>
      <c r="DQ341" s="368"/>
      <c r="DR341" s="368"/>
      <c r="DS341" s="368"/>
      <c r="DT341" s="368"/>
      <c r="DU341" s="368"/>
      <c r="DV341" s="368"/>
      <c r="DW341" s="368"/>
      <c r="DX341" s="368"/>
      <c r="DY341" s="368"/>
      <c r="DZ341" s="368"/>
      <c r="EA341" s="368"/>
      <c r="EB341" s="368"/>
      <c r="EC341" s="368"/>
      <c r="ED341" s="368"/>
      <c r="EE341" s="368"/>
      <c r="EF341" s="368"/>
      <c r="EG341" s="368"/>
      <c r="EH341" s="368"/>
      <c r="EI341" s="368"/>
      <c r="EJ341" s="368"/>
      <c r="EK341" s="368"/>
      <c r="EL341" s="368"/>
      <c r="EM341" s="368"/>
      <c r="EN341" s="368"/>
      <c r="EO341" s="368"/>
      <c r="EP341" s="368"/>
      <c r="EQ341" s="368"/>
      <c r="ER341" s="368"/>
      <c r="ES341" s="368"/>
      <c r="ET341" s="368"/>
      <c r="EU341" s="368"/>
      <c r="EV341" s="368"/>
      <c r="EW341" s="368"/>
      <c r="EX341" s="368"/>
      <c r="EY341" s="368"/>
      <c r="EZ341" s="368"/>
      <c r="FA341" s="368"/>
      <c r="FB341" s="368"/>
      <c r="FC341" s="368"/>
      <c r="FD341" s="368"/>
      <c r="FE341" s="368"/>
      <c r="FF341" s="368"/>
      <c r="FG341" s="368"/>
      <c r="FH341" s="368"/>
      <c r="FI341" s="368"/>
      <c r="FJ341" s="368"/>
      <c r="FK341" s="368"/>
      <c r="FL341" s="368"/>
      <c r="FM341" s="368"/>
      <c r="FN341" s="368"/>
      <c r="FO341" s="368"/>
      <c r="FP341" s="368"/>
      <c r="FQ341" s="368"/>
      <c r="FR341" s="368"/>
      <c r="FS341" s="368"/>
      <c r="FT341" s="368"/>
      <c r="FU341" s="368"/>
      <c r="FV341" s="368"/>
      <c r="FW341" s="368"/>
      <c r="FX341" s="368"/>
      <c r="FY341" s="368"/>
      <c r="FZ341" s="368"/>
      <c r="GA341" s="368"/>
      <c r="GB341" s="368"/>
      <c r="GC341" s="368"/>
      <c r="GD341" s="368"/>
      <c r="GE341" s="368"/>
      <c r="GF341" s="368"/>
      <c r="GG341" s="368"/>
      <c r="GH341" s="368"/>
      <c r="GI341" s="368"/>
      <c r="GJ341" s="368"/>
      <c r="GK341" s="368"/>
      <c r="GL341" s="368"/>
      <c r="GM341" s="368"/>
      <c r="GN341" s="368"/>
      <c r="GO341" s="368"/>
      <c r="GP341" s="368"/>
      <c r="GQ341" s="368"/>
      <c r="GR341" s="368"/>
      <c r="GS341" s="368"/>
      <c r="GT341" s="368"/>
      <c r="GU341" s="368"/>
      <c r="GV341" s="368"/>
      <c r="GW341" s="368"/>
      <c r="GX341" s="368"/>
      <c r="GY341" s="368"/>
      <c r="GZ341" s="368"/>
      <c r="HA341" s="368"/>
      <c r="HB341" s="368"/>
      <c r="HC341" s="368"/>
      <c r="HD341" s="368"/>
      <c r="HE341" s="368"/>
      <c r="HF341" s="368"/>
      <c r="HG341" s="368"/>
      <c r="HH341" s="368"/>
      <c r="HI341" s="368"/>
      <c r="HJ341" s="368"/>
      <c r="HK341" s="368"/>
      <c r="HL341" s="368"/>
      <c r="HM341" s="368"/>
      <c r="HN341" s="368"/>
      <c r="HO341" s="368"/>
      <c r="HP341" s="368"/>
      <c r="HQ341" s="368"/>
      <c r="HR341" s="368"/>
      <c r="HS341" s="368"/>
      <c r="HT341" s="368"/>
      <c r="HU341" s="368"/>
      <c r="HV341" s="368"/>
      <c r="HW341" s="368"/>
      <c r="HX341" s="368"/>
      <c r="HY341" s="368"/>
      <c r="HZ341" s="368"/>
      <c r="IA341" s="368"/>
      <c r="IB341" s="368"/>
      <c r="IC341" s="368"/>
      <c r="ID341" s="368"/>
      <c r="IE341" s="368"/>
      <c r="IF341" s="368"/>
      <c r="IG341" s="368"/>
      <c r="IH341" s="368"/>
      <c r="II341" s="368"/>
      <c r="IJ341" s="368"/>
      <c r="IK341" s="368"/>
      <c r="IL341" s="368"/>
      <c r="IM341" s="368"/>
      <c r="IN341" s="368"/>
      <c r="IO341" s="368"/>
      <c r="IP341" s="368"/>
      <c r="IQ341" s="368"/>
      <c r="IR341" s="368"/>
      <c r="IS341" s="368"/>
      <c r="IT341" s="368"/>
      <c r="IU341" s="368"/>
      <c r="IV341" s="368"/>
      <c r="IW341" s="368"/>
      <c r="IX341" s="368"/>
      <c r="IY341" s="368"/>
      <c r="IZ341" s="368"/>
      <c r="JA341" s="368"/>
      <c r="JB341" s="368"/>
      <c r="JC341" s="368"/>
      <c r="JD341" s="368"/>
      <c r="JE341" s="368"/>
      <c r="JF341" s="368"/>
      <c r="JG341" s="368"/>
      <c r="JH341" s="368"/>
      <c r="JI341" s="368"/>
      <c r="JJ341" s="368"/>
      <c r="JK341" s="368"/>
      <c r="JL341" s="368"/>
      <c r="JM341" s="368"/>
      <c r="JN341" s="368"/>
      <c r="JO341" s="368"/>
      <c r="JP341" s="368"/>
      <c r="JQ341" s="368"/>
      <c r="JR341" s="368"/>
      <c r="JS341" s="368"/>
      <c r="JT341" s="368"/>
      <c r="JU341" s="368"/>
      <c r="JV341" s="368"/>
      <c r="JW341" s="368"/>
      <c r="JX341" s="368"/>
      <c r="JY341" s="368"/>
      <c r="JZ341" s="368"/>
      <c r="KA341" s="368"/>
      <c r="KB341" s="368"/>
      <c r="KC341" s="368"/>
      <c r="KD341" s="368"/>
      <c r="KE341" s="368"/>
      <c r="KF341" s="368"/>
      <c r="KG341" s="368"/>
      <c r="KH341" s="368"/>
      <c r="KI341" s="368"/>
      <c r="KJ341" s="368"/>
      <c r="KK341" s="368"/>
      <c r="KL341" s="368"/>
      <c r="KM341" s="368"/>
      <c r="KN341" s="368"/>
      <c r="KO341" s="368"/>
      <c r="KP341" s="368"/>
      <c r="KQ341" s="368"/>
      <c r="KR341" s="368"/>
    </row>
    <row r="342" spans="1:304" s="355" customFormat="1" ht="126" customHeight="1" outlineLevel="1">
      <c r="A342" s="648"/>
      <c r="B342" s="532" t="s">
        <v>1917</v>
      </c>
      <c r="C342" s="20" t="s">
        <v>1918</v>
      </c>
      <c r="D342" s="27" t="s">
        <v>364</v>
      </c>
      <c r="E342" s="27" t="s">
        <v>1919</v>
      </c>
      <c r="F342" s="10" t="s">
        <v>1890</v>
      </c>
      <c r="G342" s="10" t="s">
        <v>1920</v>
      </c>
      <c r="H342" s="27" t="s">
        <v>305</v>
      </c>
      <c r="I342" s="34">
        <v>76193.167749999993</v>
      </c>
      <c r="J342" s="34">
        <v>48107.02536</v>
      </c>
      <c r="K342" s="34">
        <v>28086.142390000001</v>
      </c>
      <c r="L342" s="34">
        <v>0</v>
      </c>
      <c r="M342" s="34">
        <v>43296.322820000001</v>
      </c>
      <c r="N342" s="34">
        <v>43296.322820000001</v>
      </c>
      <c r="O342" s="138">
        <v>45657</v>
      </c>
      <c r="P342" s="363">
        <v>42853</v>
      </c>
      <c r="Q342" s="107">
        <v>45657</v>
      </c>
      <c r="R342" s="27" t="s">
        <v>1666</v>
      </c>
      <c r="S342" s="107">
        <v>44169</v>
      </c>
      <c r="T342" s="34">
        <v>4810.7025399999984</v>
      </c>
      <c r="U342" s="34">
        <v>20486.142390000001</v>
      </c>
      <c r="V342" s="34">
        <v>43296.322820000001</v>
      </c>
      <c r="W342" s="34">
        <v>68593.167749999993</v>
      </c>
      <c r="X342" s="34">
        <v>14569.852859999999</v>
      </c>
      <c r="Y342" s="34">
        <v>0</v>
      </c>
      <c r="Z342" s="34">
        <v>7600</v>
      </c>
      <c r="AA342" s="34">
        <v>0</v>
      </c>
      <c r="AB342" s="34">
        <v>7600</v>
      </c>
      <c r="AC342" s="34">
        <v>28701.967410000001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7600</v>
      </c>
      <c r="AU342" s="34">
        <v>0</v>
      </c>
      <c r="AV342" s="34">
        <v>7600</v>
      </c>
      <c r="AW342" s="34">
        <v>28701.967410000001</v>
      </c>
      <c r="AX342" s="34">
        <v>0</v>
      </c>
      <c r="AY342" s="34">
        <v>0</v>
      </c>
      <c r="AZ342" s="34">
        <v>0</v>
      </c>
      <c r="BA342" s="34">
        <v>0</v>
      </c>
      <c r="BB342" s="34">
        <v>0</v>
      </c>
      <c r="BC342" s="34">
        <v>0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24.502550000001065</v>
      </c>
      <c r="BY342" s="34">
        <v>0</v>
      </c>
      <c r="BZ342" s="34">
        <v>0</v>
      </c>
      <c r="CA342" s="27" t="s">
        <v>1949</v>
      </c>
      <c r="CB342" s="27" t="s">
        <v>3047</v>
      </c>
      <c r="CC342" s="456">
        <v>0</v>
      </c>
      <c r="CD342" s="122">
        <v>0</v>
      </c>
      <c r="CE342" s="107" t="s">
        <v>1968</v>
      </c>
      <c r="CF342" s="107"/>
      <c r="CG342" s="107" t="s">
        <v>2015</v>
      </c>
      <c r="CH342" s="107" t="s">
        <v>2725</v>
      </c>
      <c r="CI342" s="368"/>
      <c r="CJ342" s="368"/>
      <c r="CK342" s="368"/>
      <c r="CL342" s="368"/>
      <c r="CM342" s="368"/>
      <c r="CN342" s="368"/>
      <c r="CO342" s="368"/>
      <c r="CP342" s="368"/>
      <c r="CQ342" s="368"/>
      <c r="CR342" s="368"/>
      <c r="CS342" s="368"/>
      <c r="CT342" s="368"/>
      <c r="CU342" s="368"/>
      <c r="CV342" s="368"/>
      <c r="CW342" s="368"/>
      <c r="CX342" s="368"/>
      <c r="CY342" s="368"/>
      <c r="CZ342" s="368"/>
      <c r="DA342" s="368"/>
      <c r="DB342" s="368"/>
      <c r="DC342" s="368"/>
      <c r="DD342" s="368"/>
      <c r="DE342" s="368"/>
      <c r="DF342" s="368"/>
      <c r="DG342" s="368"/>
      <c r="DH342" s="368"/>
      <c r="DI342" s="368"/>
      <c r="DJ342" s="368"/>
      <c r="DK342" s="368"/>
      <c r="DL342" s="368"/>
      <c r="DM342" s="368"/>
      <c r="DN342" s="368"/>
      <c r="DO342" s="368"/>
      <c r="DP342" s="368"/>
      <c r="DQ342" s="368"/>
      <c r="DR342" s="368"/>
      <c r="DS342" s="368"/>
      <c r="DT342" s="368"/>
      <c r="DU342" s="368"/>
      <c r="DV342" s="368"/>
      <c r="DW342" s="368"/>
      <c r="DX342" s="368"/>
      <c r="DY342" s="368"/>
      <c r="DZ342" s="368"/>
      <c r="EA342" s="368"/>
      <c r="EB342" s="368"/>
      <c r="EC342" s="368"/>
      <c r="ED342" s="368"/>
      <c r="EE342" s="368"/>
      <c r="EF342" s="368"/>
      <c r="EG342" s="368"/>
      <c r="EH342" s="368"/>
      <c r="EI342" s="368"/>
      <c r="EJ342" s="368"/>
      <c r="EK342" s="368"/>
      <c r="EL342" s="368"/>
      <c r="EM342" s="368"/>
      <c r="EN342" s="368"/>
      <c r="EO342" s="368"/>
      <c r="EP342" s="368"/>
      <c r="EQ342" s="368"/>
      <c r="ER342" s="368"/>
      <c r="ES342" s="368"/>
      <c r="ET342" s="368"/>
      <c r="EU342" s="368"/>
      <c r="EV342" s="368"/>
      <c r="EW342" s="368"/>
      <c r="EX342" s="368"/>
      <c r="EY342" s="368"/>
      <c r="EZ342" s="368"/>
      <c r="FA342" s="368"/>
      <c r="FB342" s="368"/>
      <c r="FC342" s="368"/>
      <c r="FD342" s="368"/>
      <c r="FE342" s="368"/>
      <c r="FF342" s="368"/>
      <c r="FG342" s="368"/>
      <c r="FH342" s="368"/>
      <c r="FI342" s="368"/>
      <c r="FJ342" s="368"/>
      <c r="FK342" s="368"/>
      <c r="FL342" s="368"/>
      <c r="FM342" s="368"/>
      <c r="FN342" s="368"/>
      <c r="FO342" s="368"/>
      <c r="FP342" s="368"/>
      <c r="FQ342" s="368"/>
      <c r="FR342" s="368"/>
      <c r="FS342" s="368"/>
      <c r="FT342" s="368"/>
      <c r="FU342" s="368"/>
      <c r="FV342" s="368"/>
      <c r="FW342" s="368"/>
      <c r="FX342" s="368"/>
      <c r="FY342" s="368"/>
      <c r="FZ342" s="368"/>
      <c r="GA342" s="368"/>
      <c r="GB342" s="368"/>
      <c r="GC342" s="368"/>
      <c r="GD342" s="368"/>
      <c r="GE342" s="368"/>
      <c r="GF342" s="368"/>
      <c r="GG342" s="368"/>
      <c r="GH342" s="368"/>
      <c r="GI342" s="368"/>
      <c r="GJ342" s="368"/>
      <c r="GK342" s="368"/>
      <c r="GL342" s="368"/>
      <c r="GM342" s="368"/>
      <c r="GN342" s="368"/>
      <c r="GO342" s="368"/>
      <c r="GP342" s="368"/>
      <c r="GQ342" s="368"/>
      <c r="GR342" s="368"/>
      <c r="GS342" s="368"/>
      <c r="GT342" s="368"/>
      <c r="GU342" s="368"/>
      <c r="GV342" s="368"/>
      <c r="GW342" s="368"/>
      <c r="GX342" s="368"/>
      <c r="GY342" s="368"/>
      <c r="GZ342" s="368"/>
      <c r="HA342" s="368"/>
      <c r="HB342" s="368"/>
      <c r="HC342" s="368"/>
      <c r="HD342" s="368"/>
      <c r="HE342" s="368"/>
      <c r="HF342" s="368"/>
      <c r="HG342" s="368"/>
      <c r="HH342" s="368"/>
      <c r="HI342" s="368"/>
      <c r="HJ342" s="368"/>
      <c r="HK342" s="368"/>
      <c r="HL342" s="368"/>
      <c r="HM342" s="368"/>
      <c r="HN342" s="368"/>
      <c r="HO342" s="368"/>
      <c r="HP342" s="368"/>
      <c r="HQ342" s="368"/>
      <c r="HR342" s="368"/>
      <c r="HS342" s="368"/>
      <c r="HT342" s="368"/>
      <c r="HU342" s="368"/>
      <c r="HV342" s="368"/>
      <c r="HW342" s="368"/>
      <c r="HX342" s="368"/>
      <c r="HY342" s="368"/>
      <c r="HZ342" s="368"/>
      <c r="IA342" s="368"/>
      <c r="IB342" s="368"/>
      <c r="IC342" s="368"/>
      <c r="ID342" s="368"/>
      <c r="IE342" s="368"/>
      <c r="IF342" s="368"/>
      <c r="IG342" s="368"/>
      <c r="IH342" s="368"/>
      <c r="II342" s="368"/>
      <c r="IJ342" s="368"/>
      <c r="IK342" s="368"/>
      <c r="IL342" s="368"/>
      <c r="IM342" s="368"/>
      <c r="IN342" s="368"/>
      <c r="IO342" s="368"/>
      <c r="IP342" s="368"/>
      <c r="IQ342" s="368"/>
      <c r="IR342" s="368"/>
      <c r="IS342" s="368"/>
      <c r="IT342" s="368"/>
      <c r="IU342" s="368"/>
      <c r="IV342" s="368"/>
      <c r="IW342" s="368"/>
      <c r="IX342" s="368"/>
      <c r="IY342" s="368"/>
      <c r="IZ342" s="368"/>
      <c r="JA342" s="368"/>
      <c r="JB342" s="368"/>
      <c r="JC342" s="368"/>
      <c r="JD342" s="368"/>
      <c r="JE342" s="368"/>
      <c r="JF342" s="368"/>
      <c r="JG342" s="368"/>
      <c r="JH342" s="368"/>
      <c r="JI342" s="368"/>
      <c r="JJ342" s="368"/>
      <c r="JK342" s="368"/>
      <c r="JL342" s="368"/>
      <c r="JM342" s="368"/>
      <c r="JN342" s="368"/>
      <c r="JO342" s="368"/>
      <c r="JP342" s="368"/>
      <c r="JQ342" s="368"/>
      <c r="JR342" s="368"/>
      <c r="JS342" s="368"/>
      <c r="JT342" s="368"/>
      <c r="JU342" s="368"/>
      <c r="JV342" s="368"/>
      <c r="JW342" s="368"/>
      <c r="JX342" s="368"/>
      <c r="JY342" s="368"/>
      <c r="JZ342" s="368"/>
      <c r="KA342" s="368"/>
      <c r="KB342" s="368"/>
      <c r="KC342" s="368"/>
      <c r="KD342" s="368"/>
      <c r="KE342" s="368"/>
      <c r="KF342" s="368"/>
      <c r="KG342" s="368"/>
      <c r="KH342" s="368"/>
      <c r="KI342" s="368"/>
      <c r="KJ342" s="368"/>
      <c r="KK342" s="368"/>
      <c r="KL342" s="368"/>
      <c r="KM342" s="368"/>
      <c r="KN342" s="368"/>
      <c r="KO342" s="368"/>
      <c r="KP342" s="368"/>
      <c r="KQ342" s="368"/>
      <c r="KR342" s="368"/>
    </row>
    <row r="343" spans="1:304" s="355" customFormat="1" ht="87.75" customHeight="1" outlineLevel="1">
      <c r="A343" s="648"/>
      <c r="B343" s="532" t="s">
        <v>2260</v>
      </c>
      <c r="C343" s="27" t="s">
        <v>80</v>
      </c>
      <c r="D343" s="27" t="s">
        <v>196</v>
      </c>
      <c r="E343" s="27" t="s">
        <v>1045</v>
      </c>
      <c r="F343" s="10" t="s">
        <v>1046</v>
      </c>
      <c r="G343" s="10" t="s">
        <v>2459</v>
      </c>
      <c r="H343" s="27" t="s">
        <v>2261</v>
      </c>
      <c r="I343" s="34">
        <v>148386.334</v>
      </c>
      <c r="J343" s="34">
        <v>109683.28017</v>
      </c>
      <c r="K343" s="34">
        <v>38703.053829999997</v>
      </c>
      <c r="L343" s="34">
        <v>0</v>
      </c>
      <c r="M343" s="34">
        <v>109683.28017</v>
      </c>
      <c r="N343" s="34">
        <v>109683.28017</v>
      </c>
      <c r="O343" s="138">
        <v>46203</v>
      </c>
      <c r="P343" s="363" t="s">
        <v>80</v>
      </c>
      <c r="Q343" s="107">
        <v>46387</v>
      </c>
      <c r="R343" s="27" t="s">
        <v>86</v>
      </c>
      <c r="S343" s="107" t="s">
        <v>80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0</v>
      </c>
      <c r="BA343" s="34">
        <v>0</v>
      </c>
      <c r="BB343" s="34">
        <v>0</v>
      </c>
      <c r="BC343" s="34">
        <v>0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148386.334</v>
      </c>
      <c r="BX343" s="34">
        <v>109683.28017</v>
      </c>
      <c r="BY343" s="34">
        <v>0</v>
      </c>
      <c r="BZ343" s="34">
        <v>0</v>
      </c>
      <c r="CA343" s="27" t="s">
        <v>2460</v>
      </c>
      <c r="CB343" s="27" t="s">
        <v>2338</v>
      </c>
      <c r="CC343" s="456">
        <v>0</v>
      </c>
      <c r="CD343" s="122">
        <v>0</v>
      </c>
      <c r="CE343" s="107" t="s">
        <v>1968</v>
      </c>
      <c r="CF343" s="107"/>
      <c r="CG343" s="107" t="s">
        <v>2010</v>
      </c>
      <c r="CH343" s="107" t="s">
        <v>2726</v>
      </c>
      <c r="CI343" s="368"/>
      <c r="CJ343" s="368"/>
      <c r="CK343" s="368"/>
      <c r="CL343" s="368"/>
      <c r="CM343" s="368"/>
      <c r="CN343" s="368"/>
      <c r="CO343" s="368"/>
      <c r="CP343" s="368"/>
      <c r="CQ343" s="368"/>
      <c r="CR343" s="368"/>
      <c r="CS343" s="368"/>
      <c r="CT343" s="368"/>
      <c r="CU343" s="368"/>
      <c r="CV343" s="368"/>
      <c r="CW343" s="368"/>
      <c r="CX343" s="368"/>
      <c r="CY343" s="368"/>
      <c r="CZ343" s="368"/>
      <c r="DA343" s="368"/>
      <c r="DB343" s="368"/>
      <c r="DC343" s="368"/>
      <c r="DD343" s="368"/>
      <c r="DE343" s="368"/>
      <c r="DF343" s="368"/>
      <c r="DG343" s="368"/>
      <c r="DH343" s="368"/>
      <c r="DI343" s="368"/>
      <c r="DJ343" s="368"/>
      <c r="DK343" s="368"/>
      <c r="DL343" s="368"/>
      <c r="DM343" s="368"/>
      <c r="DN343" s="368"/>
      <c r="DO343" s="368"/>
      <c r="DP343" s="368"/>
      <c r="DQ343" s="368"/>
      <c r="DR343" s="368"/>
      <c r="DS343" s="368"/>
      <c r="DT343" s="368"/>
      <c r="DU343" s="368"/>
      <c r="DV343" s="368"/>
      <c r="DW343" s="368"/>
      <c r="DX343" s="368"/>
      <c r="DY343" s="368"/>
      <c r="DZ343" s="368"/>
      <c r="EA343" s="368"/>
      <c r="EB343" s="368"/>
      <c r="EC343" s="368"/>
      <c r="ED343" s="368"/>
      <c r="EE343" s="368"/>
      <c r="EF343" s="368"/>
      <c r="EG343" s="368"/>
      <c r="EH343" s="368"/>
      <c r="EI343" s="368"/>
      <c r="EJ343" s="368"/>
      <c r="EK343" s="368"/>
      <c r="EL343" s="368"/>
      <c r="EM343" s="368"/>
      <c r="EN343" s="368"/>
      <c r="EO343" s="368"/>
      <c r="EP343" s="368"/>
      <c r="EQ343" s="368"/>
      <c r="ER343" s="368"/>
      <c r="ES343" s="368"/>
      <c r="ET343" s="368"/>
      <c r="EU343" s="368"/>
      <c r="EV343" s="368"/>
      <c r="EW343" s="368"/>
      <c r="EX343" s="368"/>
      <c r="EY343" s="368"/>
      <c r="EZ343" s="368"/>
      <c r="FA343" s="368"/>
      <c r="FB343" s="368"/>
      <c r="FC343" s="368"/>
      <c r="FD343" s="368"/>
      <c r="FE343" s="368"/>
      <c r="FF343" s="368"/>
      <c r="FG343" s="368"/>
      <c r="FH343" s="368"/>
      <c r="FI343" s="368"/>
      <c r="FJ343" s="368"/>
      <c r="FK343" s="368"/>
      <c r="FL343" s="368"/>
      <c r="FM343" s="368"/>
      <c r="FN343" s="368"/>
      <c r="FO343" s="368"/>
      <c r="FP343" s="368"/>
      <c r="FQ343" s="368"/>
      <c r="FR343" s="368"/>
      <c r="FS343" s="368"/>
      <c r="FT343" s="368"/>
      <c r="FU343" s="368"/>
      <c r="FV343" s="368"/>
      <c r="FW343" s="368"/>
      <c r="FX343" s="368"/>
      <c r="FY343" s="368"/>
      <c r="FZ343" s="368"/>
      <c r="GA343" s="368"/>
      <c r="GB343" s="368"/>
      <c r="GC343" s="368"/>
      <c r="GD343" s="368"/>
      <c r="GE343" s="368"/>
      <c r="GF343" s="368"/>
      <c r="GG343" s="368"/>
      <c r="GH343" s="368"/>
      <c r="GI343" s="368"/>
      <c r="GJ343" s="368"/>
      <c r="GK343" s="368"/>
      <c r="GL343" s="368"/>
      <c r="GM343" s="368"/>
      <c r="GN343" s="368"/>
      <c r="GO343" s="368"/>
      <c r="GP343" s="368"/>
      <c r="GQ343" s="368"/>
      <c r="GR343" s="368"/>
      <c r="GS343" s="368"/>
      <c r="GT343" s="368"/>
      <c r="GU343" s="368"/>
      <c r="GV343" s="368"/>
      <c r="GW343" s="368"/>
      <c r="GX343" s="368"/>
      <c r="GY343" s="368"/>
      <c r="GZ343" s="368"/>
      <c r="HA343" s="368"/>
      <c r="HB343" s="368"/>
      <c r="HC343" s="368"/>
      <c r="HD343" s="368"/>
      <c r="HE343" s="368"/>
      <c r="HF343" s="368"/>
      <c r="HG343" s="368"/>
      <c r="HH343" s="368"/>
      <c r="HI343" s="368"/>
      <c r="HJ343" s="368"/>
      <c r="HK343" s="368"/>
      <c r="HL343" s="368"/>
      <c r="HM343" s="368"/>
      <c r="HN343" s="368"/>
      <c r="HO343" s="368"/>
      <c r="HP343" s="368"/>
      <c r="HQ343" s="368"/>
      <c r="HR343" s="368"/>
      <c r="HS343" s="368"/>
      <c r="HT343" s="368"/>
      <c r="HU343" s="368"/>
      <c r="HV343" s="368"/>
      <c r="HW343" s="368"/>
      <c r="HX343" s="368"/>
      <c r="HY343" s="368"/>
      <c r="HZ343" s="368"/>
      <c r="IA343" s="368"/>
      <c r="IB343" s="368"/>
      <c r="IC343" s="368"/>
      <c r="ID343" s="368"/>
      <c r="IE343" s="368"/>
      <c r="IF343" s="368"/>
      <c r="IG343" s="368"/>
      <c r="IH343" s="368"/>
      <c r="II343" s="368"/>
      <c r="IJ343" s="368"/>
      <c r="IK343" s="368"/>
      <c r="IL343" s="368"/>
      <c r="IM343" s="368"/>
      <c r="IN343" s="368"/>
      <c r="IO343" s="368"/>
      <c r="IP343" s="368"/>
      <c r="IQ343" s="368"/>
      <c r="IR343" s="368"/>
      <c r="IS343" s="368"/>
      <c r="IT343" s="368"/>
      <c r="IU343" s="368"/>
      <c r="IV343" s="368"/>
      <c r="IW343" s="368"/>
      <c r="IX343" s="368"/>
      <c r="IY343" s="368"/>
      <c r="IZ343" s="368"/>
      <c r="JA343" s="368"/>
      <c r="JB343" s="368"/>
      <c r="JC343" s="368"/>
      <c r="JD343" s="368"/>
      <c r="JE343" s="368"/>
      <c r="JF343" s="368"/>
      <c r="JG343" s="368"/>
      <c r="JH343" s="368"/>
      <c r="JI343" s="368"/>
      <c r="JJ343" s="368"/>
      <c r="JK343" s="368"/>
      <c r="JL343" s="368"/>
      <c r="JM343" s="368"/>
      <c r="JN343" s="368"/>
      <c r="JO343" s="368"/>
      <c r="JP343" s="368"/>
      <c r="JQ343" s="368"/>
      <c r="JR343" s="368"/>
      <c r="JS343" s="368"/>
      <c r="JT343" s="368"/>
      <c r="JU343" s="368"/>
      <c r="JV343" s="368"/>
      <c r="JW343" s="368"/>
      <c r="JX343" s="368"/>
      <c r="JY343" s="368"/>
      <c r="JZ343" s="368"/>
      <c r="KA343" s="368"/>
      <c r="KB343" s="368"/>
      <c r="KC343" s="368"/>
      <c r="KD343" s="368"/>
      <c r="KE343" s="368"/>
      <c r="KF343" s="368"/>
      <c r="KG343" s="368"/>
      <c r="KH343" s="368"/>
      <c r="KI343" s="368"/>
      <c r="KJ343" s="368"/>
      <c r="KK343" s="368"/>
      <c r="KL343" s="368"/>
      <c r="KM343" s="368"/>
      <c r="KN343" s="368"/>
      <c r="KO343" s="368"/>
      <c r="KP343" s="368"/>
      <c r="KQ343" s="368"/>
      <c r="KR343" s="368"/>
    </row>
    <row r="344" spans="1:304" s="355" customFormat="1" ht="69.75" outlineLevel="1">
      <c r="A344" s="648"/>
      <c r="B344" s="532" t="s">
        <v>2275</v>
      </c>
      <c r="C344" s="27" t="s">
        <v>80</v>
      </c>
      <c r="D344" s="27" t="s">
        <v>366</v>
      </c>
      <c r="E344" s="27" t="s">
        <v>1052</v>
      </c>
      <c r="F344" s="10" t="s">
        <v>1884</v>
      </c>
      <c r="G344" s="10" t="s">
        <v>80</v>
      </c>
      <c r="H344" s="27" t="s">
        <v>2276</v>
      </c>
      <c r="I344" s="34">
        <v>63802.09</v>
      </c>
      <c r="J344" s="34">
        <v>63802.09</v>
      </c>
      <c r="K344" s="34">
        <v>0</v>
      </c>
      <c r="L344" s="34">
        <v>0</v>
      </c>
      <c r="M344" s="34">
        <v>44661.463000000003</v>
      </c>
      <c r="N344" s="34">
        <v>44661.463000000003</v>
      </c>
      <c r="O344" s="138">
        <v>46387</v>
      </c>
      <c r="P344" s="363" t="s">
        <v>80</v>
      </c>
      <c r="Q344" s="107">
        <v>46022</v>
      </c>
      <c r="R344" s="27" t="s">
        <v>86</v>
      </c>
      <c r="S344" s="107" t="s">
        <v>80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4">
        <v>0</v>
      </c>
      <c r="AZ344" s="34">
        <v>0</v>
      </c>
      <c r="BA344" s="34">
        <v>0</v>
      </c>
      <c r="BB344" s="34">
        <v>0</v>
      </c>
      <c r="BC344" s="34">
        <v>0</v>
      </c>
      <c r="BD344" s="34">
        <v>0</v>
      </c>
      <c r="BE344" s="34">
        <v>0</v>
      </c>
      <c r="BF344" s="34">
        <v>0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0</v>
      </c>
      <c r="BU344" s="34">
        <v>0</v>
      </c>
      <c r="BV344" s="34">
        <v>0</v>
      </c>
      <c r="BW344" s="34">
        <v>63802.09</v>
      </c>
      <c r="BX344" s="34">
        <v>44661.463000000003</v>
      </c>
      <c r="BY344" s="34">
        <v>0</v>
      </c>
      <c r="BZ344" s="34">
        <v>0</v>
      </c>
      <c r="CA344" s="27" t="s">
        <v>2277</v>
      </c>
      <c r="CB344" s="27" t="s">
        <v>80</v>
      </c>
      <c r="CC344" s="456">
        <v>0</v>
      </c>
      <c r="CD344" s="122">
        <v>0</v>
      </c>
      <c r="CE344" s="107" t="s">
        <v>1968</v>
      </c>
      <c r="CF344" s="107"/>
      <c r="CG344" s="107" t="s">
        <v>2010</v>
      </c>
      <c r="CH344" s="107" t="s">
        <v>2727</v>
      </c>
      <c r="CI344" s="368"/>
      <c r="CJ344" s="368"/>
      <c r="CK344" s="368"/>
      <c r="CL344" s="368"/>
      <c r="CM344" s="368"/>
      <c r="CN344" s="368"/>
      <c r="CO344" s="368"/>
      <c r="CP344" s="368"/>
      <c r="CQ344" s="368"/>
      <c r="CR344" s="368"/>
      <c r="CS344" s="368"/>
      <c r="CT344" s="368"/>
      <c r="CU344" s="368"/>
      <c r="CV344" s="368"/>
      <c r="CW344" s="368"/>
      <c r="CX344" s="368"/>
      <c r="CY344" s="368"/>
      <c r="CZ344" s="368"/>
      <c r="DA344" s="368"/>
      <c r="DB344" s="368"/>
      <c r="DC344" s="368"/>
      <c r="DD344" s="368"/>
      <c r="DE344" s="368"/>
      <c r="DF344" s="368"/>
      <c r="DG344" s="368"/>
      <c r="DH344" s="368"/>
      <c r="DI344" s="368"/>
      <c r="DJ344" s="368"/>
      <c r="DK344" s="368"/>
      <c r="DL344" s="368"/>
      <c r="DM344" s="368"/>
      <c r="DN344" s="368"/>
      <c r="DO344" s="368"/>
      <c r="DP344" s="368"/>
      <c r="DQ344" s="368"/>
      <c r="DR344" s="368"/>
      <c r="DS344" s="368"/>
      <c r="DT344" s="368"/>
      <c r="DU344" s="368"/>
      <c r="DV344" s="368"/>
      <c r="DW344" s="368"/>
      <c r="DX344" s="368"/>
      <c r="DY344" s="368"/>
      <c r="DZ344" s="368"/>
      <c r="EA344" s="368"/>
      <c r="EB344" s="368"/>
      <c r="EC344" s="368"/>
      <c r="ED344" s="368"/>
      <c r="EE344" s="368"/>
      <c r="EF344" s="368"/>
      <c r="EG344" s="368"/>
      <c r="EH344" s="368"/>
      <c r="EI344" s="368"/>
      <c r="EJ344" s="368"/>
      <c r="EK344" s="368"/>
      <c r="EL344" s="368"/>
      <c r="EM344" s="368"/>
      <c r="EN344" s="368"/>
      <c r="EO344" s="368"/>
      <c r="EP344" s="368"/>
      <c r="EQ344" s="368"/>
      <c r="ER344" s="368"/>
      <c r="ES344" s="368"/>
      <c r="ET344" s="368"/>
      <c r="EU344" s="368"/>
      <c r="EV344" s="368"/>
      <c r="EW344" s="368"/>
      <c r="EX344" s="368"/>
      <c r="EY344" s="368"/>
      <c r="EZ344" s="368"/>
      <c r="FA344" s="368"/>
      <c r="FB344" s="368"/>
      <c r="FC344" s="368"/>
      <c r="FD344" s="368"/>
      <c r="FE344" s="368"/>
      <c r="FF344" s="368"/>
      <c r="FG344" s="368"/>
      <c r="FH344" s="368"/>
      <c r="FI344" s="368"/>
      <c r="FJ344" s="368"/>
      <c r="FK344" s="368"/>
      <c r="FL344" s="368"/>
      <c r="FM344" s="368"/>
      <c r="FN344" s="368"/>
      <c r="FO344" s="368"/>
      <c r="FP344" s="368"/>
      <c r="FQ344" s="368"/>
      <c r="FR344" s="368"/>
      <c r="FS344" s="368"/>
      <c r="FT344" s="368"/>
      <c r="FU344" s="368"/>
      <c r="FV344" s="368"/>
      <c r="FW344" s="368"/>
      <c r="FX344" s="368"/>
      <c r="FY344" s="368"/>
      <c r="FZ344" s="368"/>
      <c r="GA344" s="368"/>
      <c r="GB344" s="368"/>
      <c r="GC344" s="368"/>
      <c r="GD344" s="368"/>
      <c r="GE344" s="368"/>
      <c r="GF344" s="368"/>
      <c r="GG344" s="368"/>
      <c r="GH344" s="368"/>
      <c r="GI344" s="368"/>
      <c r="GJ344" s="368"/>
      <c r="GK344" s="368"/>
      <c r="GL344" s="368"/>
      <c r="GM344" s="368"/>
      <c r="GN344" s="368"/>
      <c r="GO344" s="368"/>
      <c r="GP344" s="368"/>
      <c r="GQ344" s="368"/>
      <c r="GR344" s="368"/>
      <c r="GS344" s="368"/>
      <c r="GT344" s="368"/>
      <c r="GU344" s="368"/>
      <c r="GV344" s="368"/>
      <c r="GW344" s="368"/>
      <c r="GX344" s="368"/>
      <c r="GY344" s="368"/>
      <c r="GZ344" s="368"/>
      <c r="HA344" s="368"/>
      <c r="HB344" s="368"/>
      <c r="HC344" s="368"/>
      <c r="HD344" s="368"/>
      <c r="HE344" s="368"/>
      <c r="HF344" s="368"/>
      <c r="HG344" s="368"/>
      <c r="HH344" s="368"/>
      <c r="HI344" s="368"/>
      <c r="HJ344" s="368"/>
      <c r="HK344" s="368"/>
      <c r="HL344" s="368"/>
      <c r="HM344" s="368"/>
      <c r="HN344" s="368"/>
      <c r="HO344" s="368"/>
      <c r="HP344" s="368"/>
      <c r="HQ344" s="368"/>
      <c r="HR344" s="368"/>
      <c r="HS344" s="368"/>
      <c r="HT344" s="368"/>
      <c r="HU344" s="368"/>
      <c r="HV344" s="368"/>
      <c r="HW344" s="368"/>
      <c r="HX344" s="368"/>
      <c r="HY344" s="368"/>
      <c r="HZ344" s="368"/>
      <c r="IA344" s="368"/>
      <c r="IB344" s="368"/>
      <c r="IC344" s="368"/>
      <c r="ID344" s="368"/>
      <c r="IE344" s="368"/>
      <c r="IF344" s="368"/>
      <c r="IG344" s="368"/>
      <c r="IH344" s="368"/>
      <c r="II344" s="368"/>
      <c r="IJ344" s="368"/>
      <c r="IK344" s="368"/>
      <c r="IL344" s="368"/>
      <c r="IM344" s="368"/>
      <c r="IN344" s="368"/>
      <c r="IO344" s="368"/>
      <c r="IP344" s="368"/>
      <c r="IQ344" s="368"/>
      <c r="IR344" s="368"/>
      <c r="IS344" s="368"/>
      <c r="IT344" s="368"/>
      <c r="IU344" s="368"/>
      <c r="IV344" s="368"/>
      <c r="IW344" s="368"/>
      <c r="IX344" s="368"/>
      <c r="IY344" s="368"/>
      <c r="IZ344" s="368"/>
      <c r="JA344" s="368"/>
      <c r="JB344" s="368"/>
      <c r="JC344" s="368"/>
      <c r="JD344" s="368"/>
      <c r="JE344" s="368"/>
      <c r="JF344" s="368"/>
      <c r="JG344" s="368"/>
      <c r="JH344" s="368"/>
      <c r="JI344" s="368"/>
      <c r="JJ344" s="368"/>
      <c r="JK344" s="368"/>
      <c r="JL344" s="368"/>
      <c r="JM344" s="368"/>
      <c r="JN344" s="368"/>
      <c r="JO344" s="368"/>
      <c r="JP344" s="368"/>
      <c r="JQ344" s="368"/>
      <c r="JR344" s="368"/>
      <c r="JS344" s="368"/>
      <c r="JT344" s="368"/>
      <c r="JU344" s="368"/>
      <c r="JV344" s="368"/>
      <c r="JW344" s="368"/>
      <c r="JX344" s="368"/>
      <c r="JY344" s="368"/>
      <c r="JZ344" s="368"/>
      <c r="KA344" s="368"/>
      <c r="KB344" s="368"/>
      <c r="KC344" s="368"/>
      <c r="KD344" s="368"/>
      <c r="KE344" s="368"/>
      <c r="KF344" s="368"/>
      <c r="KG344" s="368"/>
      <c r="KH344" s="368"/>
      <c r="KI344" s="368"/>
      <c r="KJ344" s="368"/>
      <c r="KK344" s="368"/>
      <c r="KL344" s="368"/>
      <c r="KM344" s="368"/>
      <c r="KN344" s="368"/>
      <c r="KO344" s="368"/>
      <c r="KP344" s="368"/>
      <c r="KQ344" s="368"/>
      <c r="KR344" s="368"/>
    </row>
    <row r="345" spans="1:304" s="355" customFormat="1" ht="69.75" outlineLevel="1">
      <c r="A345" s="648"/>
      <c r="B345" s="532" t="s">
        <v>2462</v>
      </c>
      <c r="C345" s="27" t="s">
        <v>80</v>
      </c>
      <c r="D345" s="27" t="s">
        <v>1885</v>
      </c>
      <c r="E345" s="27" t="s">
        <v>1050</v>
      </c>
      <c r="F345" s="10" t="s">
        <v>1051</v>
      </c>
      <c r="G345" s="10" t="s">
        <v>80</v>
      </c>
      <c r="H345" s="27" t="s">
        <v>2463</v>
      </c>
      <c r="I345" s="34">
        <v>37000</v>
      </c>
      <c r="J345" s="34">
        <v>37000</v>
      </c>
      <c r="K345" s="34">
        <v>0</v>
      </c>
      <c r="L345" s="34">
        <v>0</v>
      </c>
      <c r="M345" s="34">
        <v>29600</v>
      </c>
      <c r="N345" s="34">
        <v>29600</v>
      </c>
      <c r="O345" s="138">
        <v>45473</v>
      </c>
      <c r="P345" s="363" t="s">
        <v>80</v>
      </c>
      <c r="Q345" s="107">
        <v>45657</v>
      </c>
      <c r="R345" s="27" t="s">
        <v>182</v>
      </c>
      <c r="S345" s="107" t="s">
        <v>80</v>
      </c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7400</v>
      </c>
      <c r="Z345" s="34">
        <v>0</v>
      </c>
      <c r="AA345" s="34">
        <v>29600</v>
      </c>
      <c r="AB345" s="34">
        <v>37000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7400</v>
      </c>
      <c r="AT345" s="34">
        <v>0</v>
      </c>
      <c r="AU345" s="34">
        <v>29600</v>
      </c>
      <c r="AV345" s="34">
        <v>37000</v>
      </c>
      <c r="AW345" s="34">
        <v>0</v>
      </c>
      <c r="AX345" s="34">
        <v>0</v>
      </c>
      <c r="AY345" s="34">
        <v>0</v>
      </c>
      <c r="AZ345" s="34">
        <v>0</v>
      </c>
      <c r="BA345" s="34">
        <v>0</v>
      </c>
      <c r="BB345" s="34">
        <v>0</v>
      </c>
      <c r="BC345" s="34">
        <v>0</v>
      </c>
      <c r="BD345" s="34">
        <v>0</v>
      </c>
      <c r="BE345" s="34">
        <v>0</v>
      </c>
      <c r="BF345" s="34">
        <v>0</v>
      </c>
      <c r="BG345" s="34">
        <v>0</v>
      </c>
      <c r="BH345" s="34">
        <v>0</v>
      </c>
      <c r="BI345" s="34">
        <v>0</v>
      </c>
      <c r="BJ345" s="34">
        <v>0</v>
      </c>
      <c r="BK345" s="34">
        <v>0</v>
      </c>
      <c r="BL345" s="34">
        <v>0</v>
      </c>
      <c r="BM345" s="34">
        <v>0</v>
      </c>
      <c r="BN345" s="34">
        <v>0</v>
      </c>
      <c r="BO345" s="34">
        <v>0</v>
      </c>
      <c r="BP345" s="34">
        <v>0</v>
      </c>
      <c r="BQ345" s="34">
        <v>0</v>
      </c>
      <c r="BR345" s="34">
        <v>0</v>
      </c>
      <c r="BS345" s="34">
        <v>0</v>
      </c>
      <c r="BT345" s="34">
        <v>0</v>
      </c>
      <c r="BU345" s="34">
        <v>0</v>
      </c>
      <c r="BV345" s="34">
        <v>0</v>
      </c>
      <c r="BW345" s="34">
        <v>0</v>
      </c>
      <c r="BX345" s="34">
        <v>29600</v>
      </c>
      <c r="BY345" s="34">
        <v>0</v>
      </c>
      <c r="BZ345" s="34">
        <v>0</v>
      </c>
      <c r="CA345" s="27" t="s">
        <v>2461</v>
      </c>
      <c r="CB345" s="27" t="s">
        <v>80</v>
      </c>
      <c r="CC345" s="456">
        <v>0</v>
      </c>
      <c r="CD345" s="122">
        <v>0</v>
      </c>
      <c r="CE345" s="107" t="s">
        <v>1968</v>
      </c>
      <c r="CF345" s="107"/>
      <c r="CG345" s="107" t="s">
        <v>2007</v>
      </c>
      <c r="CH345" s="107" t="s">
        <v>2727</v>
      </c>
      <c r="CI345" s="368"/>
      <c r="CJ345" s="368"/>
      <c r="CK345" s="368"/>
      <c r="CL345" s="368"/>
      <c r="CM345" s="368"/>
      <c r="CN345" s="368"/>
      <c r="CO345" s="368"/>
      <c r="CP345" s="368"/>
      <c r="CQ345" s="368"/>
      <c r="CR345" s="368"/>
      <c r="CS345" s="368"/>
      <c r="CT345" s="368"/>
      <c r="CU345" s="368"/>
      <c r="CV345" s="368"/>
      <c r="CW345" s="368"/>
      <c r="CX345" s="368"/>
      <c r="CY345" s="368"/>
      <c r="CZ345" s="368"/>
      <c r="DA345" s="368"/>
      <c r="DB345" s="368"/>
      <c r="DC345" s="368"/>
      <c r="DD345" s="368"/>
      <c r="DE345" s="368"/>
      <c r="DF345" s="368"/>
      <c r="DG345" s="368"/>
      <c r="DH345" s="368"/>
      <c r="DI345" s="368"/>
      <c r="DJ345" s="368"/>
      <c r="DK345" s="368"/>
      <c r="DL345" s="368"/>
      <c r="DM345" s="368"/>
      <c r="DN345" s="368"/>
      <c r="DO345" s="368"/>
      <c r="DP345" s="368"/>
      <c r="DQ345" s="368"/>
      <c r="DR345" s="368"/>
      <c r="DS345" s="368"/>
      <c r="DT345" s="368"/>
      <c r="DU345" s="368"/>
      <c r="DV345" s="368"/>
      <c r="DW345" s="368"/>
      <c r="DX345" s="368"/>
      <c r="DY345" s="368"/>
      <c r="DZ345" s="368"/>
      <c r="EA345" s="368"/>
      <c r="EB345" s="368"/>
      <c r="EC345" s="368"/>
      <c r="ED345" s="368"/>
      <c r="EE345" s="368"/>
      <c r="EF345" s="368"/>
      <c r="EG345" s="368"/>
      <c r="EH345" s="368"/>
      <c r="EI345" s="368"/>
      <c r="EJ345" s="368"/>
      <c r="EK345" s="368"/>
      <c r="EL345" s="368"/>
      <c r="EM345" s="368"/>
      <c r="EN345" s="368"/>
      <c r="EO345" s="368"/>
      <c r="EP345" s="368"/>
      <c r="EQ345" s="368"/>
      <c r="ER345" s="368"/>
      <c r="ES345" s="368"/>
      <c r="ET345" s="368"/>
      <c r="EU345" s="368"/>
      <c r="EV345" s="368"/>
      <c r="EW345" s="368"/>
      <c r="EX345" s="368"/>
      <c r="EY345" s="368"/>
      <c r="EZ345" s="368"/>
      <c r="FA345" s="368"/>
      <c r="FB345" s="368"/>
      <c r="FC345" s="368"/>
      <c r="FD345" s="368"/>
      <c r="FE345" s="368"/>
      <c r="FF345" s="368"/>
      <c r="FG345" s="368"/>
      <c r="FH345" s="368"/>
      <c r="FI345" s="368"/>
      <c r="FJ345" s="368"/>
      <c r="FK345" s="368"/>
      <c r="FL345" s="368"/>
      <c r="FM345" s="368"/>
      <c r="FN345" s="368"/>
      <c r="FO345" s="368"/>
      <c r="FP345" s="368"/>
      <c r="FQ345" s="368"/>
      <c r="FR345" s="368"/>
      <c r="FS345" s="368"/>
      <c r="FT345" s="368"/>
      <c r="FU345" s="368"/>
      <c r="FV345" s="368"/>
      <c r="FW345" s="368"/>
      <c r="FX345" s="368"/>
      <c r="FY345" s="368"/>
      <c r="FZ345" s="368"/>
      <c r="GA345" s="368"/>
      <c r="GB345" s="368"/>
      <c r="GC345" s="368"/>
      <c r="GD345" s="368"/>
      <c r="GE345" s="368"/>
      <c r="GF345" s="368"/>
      <c r="GG345" s="368"/>
      <c r="GH345" s="368"/>
      <c r="GI345" s="368"/>
      <c r="GJ345" s="368"/>
      <c r="GK345" s="368"/>
      <c r="GL345" s="368"/>
      <c r="GM345" s="368"/>
      <c r="GN345" s="368"/>
      <c r="GO345" s="368"/>
      <c r="GP345" s="368"/>
      <c r="GQ345" s="368"/>
      <c r="GR345" s="368"/>
      <c r="GS345" s="368"/>
      <c r="GT345" s="368"/>
      <c r="GU345" s="368"/>
      <c r="GV345" s="368"/>
      <c r="GW345" s="368"/>
      <c r="GX345" s="368"/>
      <c r="GY345" s="368"/>
      <c r="GZ345" s="368"/>
      <c r="HA345" s="368"/>
      <c r="HB345" s="368"/>
      <c r="HC345" s="368"/>
      <c r="HD345" s="368"/>
      <c r="HE345" s="368"/>
      <c r="HF345" s="368"/>
      <c r="HG345" s="368"/>
      <c r="HH345" s="368"/>
      <c r="HI345" s="368"/>
      <c r="HJ345" s="368"/>
      <c r="HK345" s="368"/>
      <c r="HL345" s="368"/>
      <c r="HM345" s="368"/>
      <c r="HN345" s="368"/>
      <c r="HO345" s="368"/>
      <c r="HP345" s="368"/>
      <c r="HQ345" s="368"/>
      <c r="HR345" s="368"/>
      <c r="HS345" s="368"/>
      <c r="HT345" s="368"/>
      <c r="HU345" s="368"/>
      <c r="HV345" s="368"/>
      <c r="HW345" s="368"/>
      <c r="HX345" s="368"/>
      <c r="HY345" s="368"/>
      <c r="HZ345" s="368"/>
      <c r="IA345" s="368"/>
      <c r="IB345" s="368"/>
      <c r="IC345" s="368"/>
      <c r="ID345" s="368"/>
      <c r="IE345" s="368"/>
      <c r="IF345" s="368"/>
      <c r="IG345" s="368"/>
      <c r="IH345" s="368"/>
      <c r="II345" s="368"/>
      <c r="IJ345" s="368"/>
      <c r="IK345" s="368"/>
      <c r="IL345" s="368"/>
      <c r="IM345" s="368"/>
      <c r="IN345" s="368"/>
      <c r="IO345" s="368"/>
      <c r="IP345" s="368"/>
      <c r="IQ345" s="368"/>
      <c r="IR345" s="368"/>
      <c r="IS345" s="368"/>
      <c r="IT345" s="368"/>
      <c r="IU345" s="368"/>
      <c r="IV345" s="368"/>
      <c r="IW345" s="368"/>
      <c r="IX345" s="368"/>
      <c r="IY345" s="368"/>
      <c r="IZ345" s="368"/>
      <c r="JA345" s="368"/>
      <c r="JB345" s="368"/>
      <c r="JC345" s="368"/>
      <c r="JD345" s="368"/>
      <c r="JE345" s="368"/>
      <c r="JF345" s="368"/>
      <c r="JG345" s="368"/>
      <c r="JH345" s="368"/>
      <c r="JI345" s="368"/>
      <c r="JJ345" s="368"/>
      <c r="JK345" s="368"/>
      <c r="JL345" s="368"/>
      <c r="JM345" s="368"/>
      <c r="JN345" s="368"/>
      <c r="JO345" s="368"/>
      <c r="JP345" s="368"/>
      <c r="JQ345" s="368"/>
      <c r="JR345" s="368"/>
      <c r="JS345" s="368"/>
      <c r="JT345" s="368"/>
      <c r="JU345" s="368"/>
      <c r="JV345" s="368"/>
      <c r="JW345" s="368"/>
      <c r="JX345" s="368"/>
      <c r="JY345" s="368"/>
      <c r="JZ345" s="368"/>
      <c r="KA345" s="368"/>
      <c r="KB345" s="368"/>
      <c r="KC345" s="368"/>
      <c r="KD345" s="368"/>
      <c r="KE345" s="368"/>
      <c r="KF345" s="368"/>
      <c r="KG345" s="368"/>
      <c r="KH345" s="368"/>
      <c r="KI345" s="368"/>
      <c r="KJ345" s="368"/>
      <c r="KK345" s="368"/>
      <c r="KL345" s="368"/>
      <c r="KM345" s="368"/>
      <c r="KN345" s="368"/>
      <c r="KO345" s="368"/>
      <c r="KP345" s="368"/>
      <c r="KQ345" s="368"/>
      <c r="KR345" s="368"/>
    </row>
    <row r="346" spans="1:304" s="355" customFormat="1" ht="90" outlineLevel="1">
      <c r="A346" s="648"/>
      <c r="B346" s="532" t="s">
        <v>2383</v>
      </c>
      <c r="C346" s="27" t="s">
        <v>80</v>
      </c>
      <c r="D346" s="27" t="s">
        <v>2105</v>
      </c>
      <c r="E346" s="27" t="s">
        <v>2106</v>
      </c>
      <c r="F346" s="10" t="s">
        <v>2107</v>
      </c>
      <c r="G346" s="10" t="s">
        <v>80</v>
      </c>
      <c r="H346" s="27" t="s">
        <v>2384</v>
      </c>
      <c r="I346" s="34">
        <v>5994.4949999999999</v>
      </c>
      <c r="J346" s="34">
        <v>5994.4949999999999</v>
      </c>
      <c r="K346" s="34">
        <v>0</v>
      </c>
      <c r="L346" s="34">
        <v>0</v>
      </c>
      <c r="M346" s="34">
        <v>5095.3209999999999</v>
      </c>
      <c r="N346" s="34">
        <v>5095.3209999999999</v>
      </c>
      <c r="O346" s="138">
        <v>46387</v>
      </c>
      <c r="P346" s="363" t="s">
        <v>80</v>
      </c>
      <c r="Q346" s="107">
        <v>46022</v>
      </c>
      <c r="R346" s="27" t="s">
        <v>86</v>
      </c>
      <c r="S346" s="107" t="s">
        <v>80</v>
      </c>
      <c r="T346" s="34">
        <v>0</v>
      </c>
      <c r="U346" s="34">
        <v>0</v>
      </c>
      <c r="V346" s="34">
        <v>0</v>
      </c>
      <c r="W346" s="34">
        <v>0</v>
      </c>
      <c r="X346" s="34">
        <v>0</v>
      </c>
      <c r="Y346" s="34">
        <v>799.17399999999998</v>
      </c>
      <c r="Z346" s="34">
        <v>0</v>
      </c>
      <c r="AA346" s="34">
        <v>2547.6605</v>
      </c>
      <c r="AB346" s="34">
        <v>3346.8344999999999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799.17399999999998</v>
      </c>
      <c r="AT346" s="34">
        <v>0</v>
      </c>
      <c r="AU346" s="34">
        <v>2547.6605</v>
      </c>
      <c r="AV346" s="34">
        <v>3346.8344999999999</v>
      </c>
      <c r="AW346" s="34">
        <v>0</v>
      </c>
      <c r="AX346" s="34">
        <v>0</v>
      </c>
      <c r="AY346" s="34">
        <v>0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0</v>
      </c>
      <c r="BF346" s="34">
        <v>0</v>
      </c>
      <c r="BG346" s="34">
        <v>0</v>
      </c>
      <c r="BH346" s="34">
        <v>0</v>
      </c>
      <c r="BI346" s="34">
        <v>0</v>
      </c>
      <c r="BJ346" s="34">
        <v>0</v>
      </c>
      <c r="BK346" s="34">
        <v>0</v>
      </c>
      <c r="BL346" s="34">
        <v>0</v>
      </c>
      <c r="BM346" s="34">
        <v>0</v>
      </c>
      <c r="BN346" s="34">
        <v>0</v>
      </c>
      <c r="BO346" s="34">
        <v>0</v>
      </c>
      <c r="BP346" s="34">
        <v>0</v>
      </c>
      <c r="BQ346" s="34">
        <v>0</v>
      </c>
      <c r="BR346" s="34">
        <v>0</v>
      </c>
      <c r="BS346" s="34">
        <v>0</v>
      </c>
      <c r="BT346" s="34">
        <v>0</v>
      </c>
      <c r="BU346" s="34">
        <v>0</v>
      </c>
      <c r="BV346" s="34">
        <v>0</v>
      </c>
      <c r="BW346" s="34">
        <v>2647.6605</v>
      </c>
      <c r="BX346" s="34">
        <v>5095.3209999999999</v>
      </c>
      <c r="BY346" s="34">
        <v>0</v>
      </c>
      <c r="BZ346" s="34">
        <v>0</v>
      </c>
      <c r="CA346" s="27" t="s">
        <v>2631</v>
      </c>
      <c r="CB346" s="27" t="s">
        <v>2632</v>
      </c>
      <c r="CC346" s="456">
        <v>0</v>
      </c>
      <c r="CD346" s="122">
        <v>0</v>
      </c>
      <c r="CE346" s="107" t="s">
        <v>1968</v>
      </c>
      <c r="CF346" s="107"/>
      <c r="CG346" s="107" t="s">
        <v>2024</v>
      </c>
      <c r="CH346" s="107" t="s">
        <v>2727</v>
      </c>
      <c r="CI346" s="368"/>
      <c r="CJ346" s="368"/>
      <c r="CK346" s="368"/>
      <c r="CL346" s="368"/>
      <c r="CM346" s="368"/>
      <c r="CN346" s="368"/>
      <c r="CO346" s="368"/>
      <c r="CP346" s="368"/>
      <c r="CQ346" s="368"/>
      <c r="CR346" s="368"/>
      <c r="CS346" s="368"/>
      <c r="CT346" s="368"/>
      <c r="CU346" s="368"/>
      <c r="CV346" s="368"/>
      <c r="CW346" s="368"/>
      <c r="CX346" s="368"/>
      <c r="CY346" s="368"/>
      <c r="CZ346" s="368"/>
      <c r="DA346" s="368"/>
      <c r="DB346" s="368"/>
      <c r="DC346" s="368"/>
      <c r="DD346" s="368"/>
      <c r="DE346" s="368"/>
      <c r="DF346" s="368"/>
      <c r="DG346" s="368"/>
      <c r="DH346" s="368"/>
      <c r="DI346" s="368"/>
      <c r="DJ346" s="368"/>
      <c r="DK346" s="368"/>
      <c r="DL346" s="368"/>
      <c r="DM346" s="368"/>
      <c r="DN346" s="368"/>
      <c r="DO346" s="368"/>
      <c r="DP346" s="368"/>
      <c r="DQ346" s="368"/>
      <c r="DR346" s="368"/>
      <c r="DS346" s="368"/>
      <c r="DT346" s="368"/>
      <c r="DU346" s="368"/>
      <c r="DV346" s="368"/>
      <c r="DW346" s="368"/>
      <c r="DX346" s="368"/>
      <c r="DY346" s="368"/>
      <c r="DZ346" s="368"/>
      <c r="EA346" s="368"/>
      <c r="EB346" s="368"/>
      <c r="EC346" s="368"/>
      <c r="ED346" s="368"/>
      <c r="EE346" s="368"/>
      <c r="EF346" s="368"/>
      <c r="EG346" s="368"/>
      <c r="EH346" s="368"/>
      <c r="EI346" s="368"/>
      <c r="EJ346" s="368"/>
      <c r="EK346" s="368"/>
      <c r="EL346" s="368"/>
      <c r="EM346" s="368"/>
      <c r="EN346" s="368"/>
      <c r="EO346" s="368"/>
      <c r="EP346" s="368"/>
      <c r="EQ346" s="368"/>
      <c r="ER346" s="368"/>
      <c r="ES346" s="368"/>
      <c r="ET346" s="368"/>
      <c r="EU346" s="368"/>
      <c r="EV346" s="368"/>
      <c r="EW346" s="368"/>
      <c r="EX346" s="368"/>
      <c r="EY346" s="368"/>
      <c r="EZ346" s="368"/>
      <c r="FA346" s="368"/>
      <c r="FB346" s="368"/>
      <c r="FC346" s="368"/>
      <c r="FD346" s="368"/>
      <c r="FE346" s="368"/>
      <c r="FF346" s="368"/>
      <c r="FG346" s="368"/>
      <c r="FH346" s="368"/>
      <c r="FI346" s="368"/>
      <c r="FJ346" s="368"/>
      <c r="FK346" s="368"/>
      <c r="FL346" s="368"/>
      <c r="FM346" s="368"/>
      <c r="FN346" s="368"/>
      <c r="FO346" s="368"/>
      <c r="FP346" s="368"/>
      <c r="FQ346" s="368"/>
      <c r="FR346" s="368"/>
      <c r="FS346" s="368"/>
      <c r="FT346" s="368"/>
      <c r="FU346" s="368"/>
      <c r="FV346" s="368"/>
      <c r="FW346" s="368"/>
      <c r="FX346" s="368"/>
      <c r="FY346" s="368"/>
      <c r="FZ346" s="368"/>
      <c r="GA346" s="368"/>
      <c r="GB346" s="368"/>
      <c r="GC346" s="368"/>
      <c r="GD346" s="368"/>
      <c r="GE346" s="368"/>
      <c r="GF346" s="368"/>
      <c r="GG346" s="368"/>
      <c r="GH346" s="368"/>
      <c r="GI346" s="368"/>
      <c r="GJ346" s="368"/>
      <c r="GK346" s="368"/>
      <c r="GL346" s="368"/>
      <c r="GM346" s="368"/>
      <c r="GN346" s="368"/>
      <c r="GO346" s="368"/>
      <c r="GP346" s="368"/>
      <c r="GQ346" s="368"/>
      <c r="GR346" s="368"/>
      <c r="GS346" s="368"/>
      <c r="GT346" s="368"/>
      <c r="GU346" s="368"/>
      <c r="GV346" s="368"/>
      <c r="GW346" s="368"/>
      <c r="GX346" s="368"/>
      <c r="GY346" s="368"/>
      <c r="GZ346" s="368"/>
      <c r="HA346" s="368"/>
      <c r="HB346" s="368"/>
      <c r="HC346" s="368"/>
      <c r="HD346" s="368"/>
      <c r="HE346" s="368"/>
      <c r="HF346" s="368"/>
      <c r="HG346" s="368"/>
      <c r="HH346" s="368"/>
      <c r="HI346" s="368"/>
      <c r="HJ346" s="368"/>
      <c r="HK346" s="368"/>
      <c r="HL346" s="368"/>
      <c r="HM346" s="368"/>
      <c r="HN346" s="368"/>
      <c r="HO346" s="368"/>
      <c r="HP346" s="368"/>
      <c r="HQ346" s="368"/>
      <c r="HR346" s="368"/>
      <c r="HS346" s="368"/>
      <c r="HT346" s="368"/>
      <c r="HU346" s="368"/>
      <c r="HV346" s="368"/>
      <c r="HW346" s="368"/>
      <c r="HX346" s="368"/>
      <c r="HY346" s="368"/>
      <c r="HZ346" s="368"/>
      <c r="IA346" s="368"/>
      <c r="IB346" s="368"/>
      <c r="IC346" s="368"/>
      <c r="ID346" s="368"/>
      <c r="IE346" s="368"/>
      <c r="IF346" s="368"/>
      <c r="IG346" s="368"/>
      <c r="IH346" s="368"/>
      <c r="II346" s="368"/>
      <c r="IJ346" s="368"/>
      <c r="IK346" s="368"/>
      <c r="IL346" s="368"/>
      <c r="IM346" s="368"/>
      <c r="IN346" s="368"/>
      <c r="IO346" s="368"/>
      <c r="IP346" s="368"/>
      <c r="IQ346" s="368"/>
      <c r="IR346" s="368"/>
      <c r="IS346" s="368"/>
      <c r="IT346" s="368"/>
      <c r="IU346" s="368"/>
      <c r="IV346" s="368"/>
      <c r="IW346" s="368"/>
      <c r="IX346" s="368"/>
      <c r="IY346" s="368"/>
      <c r="IZ346" s="368"/>
      <c r="JA346" s="368"/>
      <c r="JB346" s="368"/>
      <c r="JC346" s="368"/>
      <c r="JD346" s="368"/>
      <c r="JE346" s="368"/>
      <c r="JF346" s="368"/>
      <c r="JG346" s="368"/>
      <c r="JH346" s="368"/>
      <c r="JI346" s="368"/>
      <c r="JJ346" s="368"/>
      <c r="JK346" s="368"/>
      <c r="JL346" s="368"/>
      <c r="JM346" s="368"/>
      <c r="JN346" s="368"/>
      <c r="JO346" s="368"/>
      <c r="JP346" s="368"/>
      <c r="JQ346" s="368"/>
      <c r="JR346" s="368"/>
      <c r="JS346" s="368"/>
      <c r="JT346" s="368"/>
      <c r="JU346" s="368"/>
      <c r="JV346" s="368"/>
      <c r="JW346" s="368"/>
      <c r="JX346" s="368"/>
      <c r="JY346" s="368"/>
      <c r="JZ346" s="368"/>
      <c r="KA346" s="368"/>
      <c r="KB346" s="368"/>
      <c r="KC346" s="368"/>
      <c r="KD346" s="368"/>
      <c r="KE346" s="368"/>
      <c r="KF346" s="368"/>
      <c r="KG346" s="368"/>
      <c r="KH346" s="368"/>
      <c r="KI346" s="368"/>
      <c r="KJ346" s="368"/>
      <c r="KK346" s="368"/>
      <c r="KL346" s="368"/>
      <c r="KM346" s="368"/>
      <c r="KN346" s="368"/>
      <c r="KO346" s="368"/>
      <c r="KP346" s="368"/>
      <c r="KQ346" s="368"/>
      <c r="KR346" s="368"/>
    </row>
    <row r="347" spans="1:304" s="355" customFormat="1" ht="72" outlineLevel="1">
      <c r="A347" s="648"/>
      <c r="B347" s="532" t="s">
        <v>2576</v>
      </c>
      <c r="C347" s="27" t="s">
        <v>80</v>
      </c>
      <c r="D347" s="27" t="s">
        <v>2105</v>
      </c>
      <c r="E347" s="27" t="s">
        <v>2106</v>
      </c>
      <c r="F347" s="10" t="s">
        <v>2107</v>
      </c>
      <c r="G347" s="10" t="s">
        <v>80</v>
      </c>
      <c r="H347" s="27" t="s">
        <v>2577</v>
      </c>
      <c r="I347" s="34">
        <v>325</v>
      </c>
      <c r="J347" s="34">
        <v>325</v>
      </c>
      <c r="K347" s="34">
        <v>0</v>
      </c>
      <c r="L347" s="34">
        <v>0</v>
      </c>
      <c r="M347" s="34">
        <v>170</v>
      </c>
      <c r="N347" s="34">
        <v>0</v>
      </c>
      <c r="O347" s="138" t="s">
        <v>80</v>
      </c>
      <c r="P347" s="363" t="s">
        <v>80</v>
      </c>
      <c r="Q347" s="107">
        <v>45657</v>
      </c>
      <c r="R347" s="27" t="s">
        <v>1666</v>
      </c>
      <c r="S347" s="107" t="s">
        <v>80</v>
      </c>
      <c r="T347" s="34">
        <v>135</v>
      </c>
      <c r="U347" s="34">
        <v>0</v>
      </c>
      <c r="V347" s="34">
        <v>0</v>
      </c>
      <c r="W347" s="34">
        <v>135</v>
      </c>
      <c r="X347" s="34">
        <v>0</v>
      </c>
      <c r="Y347" s="34">
        <v>20</v>
      </c>
      <c r="Z347" s="34">
        <v>0</v>
      </c>
      <c r="AA347" s="34">
        <v>0</v>
      </c>
      <c r="AB347" s="34">
        <v>20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20</v>
      </c>
      <c r="AT347" s="34">
        <v>0</v>
      </c>
      <c r="AU347" s="34">
        <v>0</v>
      </c>
      <c r="AV347" s="34">
        <v>20</v>
      </c>
      <c r="AW347" s="34">
        <v>0</v>
      </c>
      <c r="AX347" s="34">
        <v>0</v>
      </c>
      <c r="AY347" s="34">
        <v>0</v>
      </c>
      <c r="AZ347" s="34">
        <v>0</v>
      </c>
      <c r="BA347" s="34">
        <v>0</v>
      </c>
      <c r="BB347" s="34">
        <v>0</v>
      </c>
      <c r="BC347" s="34">
        <v>0</v>
      </c>
      <c r="BD347" s="34">
        <v>0</v>
      </c>
      <c r="BE347" s="34">
        <v>0</v>
      </c>
      <c r="BF347" s="34">
        <v>0</v>
      </c>
      <c r="BG347" s="34">
        <v>0</v>
      </c>
      <c r="BH347" s="34">
        <v>0</v>
      </c>
      <c r="BI347" s="34">
        <v>0</v>
      </c>
      <c r="BJ347" s="34">
        <v>0</v>
      </c>
      <c r="BK347" s="34">
        <v>0</v>
      </c>
      <c r="BL347" s="34">
        <v>0</v>
      </c>
      <c r="BM347" s="34">
        <v>0</v>
      </c>
      <c r="BN347" s="34">
        <v>0</v>
      </c>
      <c r="BO347" s="34">
        <v>0</v>
      </c>
      <c r="BP347" s="34">
        <v>0</v>
      </c>
      <c r="BQ347" s="34">
        <v>0</v>
      </c>
      <c r="BR347" s="34">
        <v>0</v>
      </c>
      <c r="BS347" s="34">
        <v>0</v>
      </c>
      <c r="BT347" s="34">
        <v>0</v>
      </c>
      <c r="BU347" s="34">
        <v>0</v>
      </c>
      <c r="BV347" s="34">
        <v>0</v>
      </c>
      <c r="BW347" s="34">
        <v>0</v>
      </c>
      <c r="BX347" s="34">
        <v>0</v>
      </c>
      <c r="BY347" s="34">
        <v>170</v>
      </c>
      <c r="BZ347" s="34">
        <v>0</v>
      </c>
      <c r="CA347" s="27" t="s">
        <v>2575</v>
      </c>
      <c r="CB347" s="27" t="s">
        <v>80</v>
      </c>
      <c r="CC347" s="456">
        <v>0</v>
      </c>
      <c r="CD347" s="122">
        <v>0</v>
      </c>
      <c r="CE347" s="107" t="s">
        <v>1968</v>
      </c>
      <c r="CF347" s="107"/>
      <c r="CG347" s="107" t="s">
        <v>2024</v>
      </c>
      <c r="CH347" s="107" t="s">
        <v>2724</v>
      </c>
      <c r="CI347" s="368"/>
      <c r="CJ347" s="368"/>
      <c r="CK347" s="368"/>
      <c r="CL347" s="368"/>
      <c r="CM347" s="368"/>
      <c r="CN347" s="368"/>
      <c r="CO347" s="368"/>
      <c r="CP347" s="368"/>
      <c r="CQ347" s="368"/>
      <c r="CR347" s="368"/>
      <c r="CS347" s="368"/>
      <c r="CT347" s="368"/>
      <c r="CU347" s="368"/>
      <c r="CV347" s="368"/>
      <c r="CW347" s="368"/>
      <c r="CX347" s="368"/>
      <c r="CY347" s="368"/>
      <c r="CZ347" s="368"/>
      <c r="DA347" s="368"/>
      <c r="DB347" s="368"/>
      <c r="DC347" s="368"/>
      <c r="DD347" s="368"/>
      <c r="DE347" s="368"/>
      <c r="DF347" s="368"/>
      <c r="DG347" s="368"/>
      <c r="DH347" s="368"/>
      <c r="DI347" s="368"/>
      <c r="DJ347" s="368"/>
      <c r="DK347" s="368"/>
      <c r="DL347" s="368"/>
      <c r="DM347" s="368"/>
      <c r="DN347" s="368"/>
      <c r="DO347" s="368"/>
      <c r="DP347" s="368"/>
      <c r="DQ347" s="368"/>
      <c r="DR347" s="368"/>
      <c r="DS347" s="368"/>
      <c r="DT347" s="368"/>
      <c r="DU347" s="368"/>
      <c r="DV347" s="368"/>
      <c r="DW347" s="368"/>
      <c r="DX347" s="368"/>
      <c r="DY347" s="368"/>
      <c r="DZ347" s="368"/>
      <c r="EA347" s="368"/>
      <c r="EB347" s="368"/>
      <c r="EC347" s="368"/>
      <c r="ED347" s="368"/>
      <c r="EE347" s="368"/>
      <c r="EF347" s="368"/>
      <c r="EG347" s="368"/>
      <c r="EH347" s="368"/>
      <c r="EI347" s="368"/>
      <c r="EJ347" s="368"/>
      <c r="EK347" s="368"/>
      <c r="EL347" s="368"/>
      <c r="EM347" s="368"/>
      <c r="EN347" s="368"/>
      <c r="EO347" s="368"/>
      <c r="EP347" s="368"/>
      <c r="EQ347" s="368"/>
      <c r="ER347" s="368"/>
      <c r="ES347" s="368"/>
      <c r="ET347" s="368"/>
      <c r="EU347" s="368"/>
      <c r="EV347" s="368"/>
      <c r="EW347" s="368"/>
      <c r="EX347" s="368"/>
      <c r="EY347" s="368"/>
      <c r="EZ347" s="368"/>
      <c r="FA347" s="368"/>
      <c r="FB347" s="368"/>
      <c r="FC347" s="368"/>
      <c r="FD347" s="368"/>
      <c r="FE347" s="368"/>
      <c r="FF347" s="368"/>
      <c r="FG347" s="368"/>
      <c r="FH347" s="368"/>
      <c r="FI347" s="368"/>
      <c r="FJ347" s="368"/>
      <c r="FK347" s="368"/>
      <c r="FL347" s="368"/>
      <c r="FM347" s="368"/>
      <c r="FN347" s="368"/>
      <c r="FO347" s="368"/>
      <c r="FP347" s="368"/>
      <c r="FQ347" s="368"/>
      <c r="FR347" s="368"/>
      <c r="FS347" s="368"/>
      <c r="FT347" s="368"/>
      <c r="FU347" s="368"/>
      <c r="FV347" s="368"/>
      <c r="FW347" s="368"/>
      <c r="FX347" s="368"/>
      <c r="FY347" s="368"/>
      <c r="FZ347" s="368"/>
      <c r="GA347" s="368"/>
      <c r="GB347" s="368"/>
      <c r="GC347" s="368"/>
      <c r="GD347" s="368"/>
      <c r="GE347" s="368"/>
      <c r="GF347" s="368"/>
      <c r="GG347" s="368"/>
      <c r="GH347" s="368"/>
      <c r="GI347" s="368"/>
      <c r="GJ347" s="368"/>
      <c r="GK347" s="368"/>
      <c r="GL347" s="368"/>
      <c r="GM347" s="368"/>
      <c r="GN347" s="368"/>
      <c r="GO347" s="368"/>
      <c r="GP347" s="368"/>
      <c r="GQ347" s="368"/>
      <c r="GR347" s="368"/>
      <c r="GS347" s="368"/>
      <c r="GT347" s="368"/>
      <c r="GU347" s="368"/>
      <c r="GV347" s="368"/>
      <c r="GW347" s="368"/>
      <c r="GX347" s="368"/>
      <c r="GY347" s="368"/>
      <c r="GZ347" s="368"/>
      <c r="HA347" s="368"/>
      <c r="HB347" s="368"/>
      <c r="HC347" s="368"/>
      <c r="HD347" s="368"/>
      <c r="HE347" s="368"/>
      <c r="HF347" s="368"/>
      <c r="HG347" s="368"/>
      <c r="HH347" s="368"/>
      <c r="HI347" s="368"/>
      <c r="HJ347" s="368"/>
      <c r="HK347" s="368"/>
      <c r="HL347" s="368"/>
      <c r="HM347" s="368"/>
      <c r="HN347" s="368"/>
      <c r="HO347" s="368"/>
      <c r="HP347" s="368"/>
      <c r="HQ347" s="368"/>
      <c r="HR347" s="368"/>
      <c r="HS347" s="368"/>
      <c r="HT347" s="368"/>
      <c r="HU347" s="368"/>
      <c r="HV347" s="368"/>
      <c r="HW347" s="368"/>
      <c r="HX347" s="368"/>
      <c r="HY347" s="368"/>
      <c r="HZ347" s="368"/>
      <c r="IA347" s="368"/>
      <c r="IB347" s="368"/>
      <c r="IC347" s="368"/>
      <c r="ID347" s="368"/>
      <c r="IE347" s="368"/>
      <c r="IF347" s="368"/>
      <c r="IG347" s="368"/>
      <c r="IH347" s="368"/>
      <c r="II347" s="368"/>
      <c r="IJ347" s="368"/>
      <c r="IK347" s="368"/>
      <c r="IL347" s="368"/>
      <c r="IM347" s="368"/>
      <c r="IN347" s="368"/>
      <c r="IO347" s="368"/>
      <c r="IP347" s="368"/>
      <c r="IQ347" s="368"/>
      <c r="IR347" s="368"/>
      <c r="IS347" s="368"/>
      <c r="IT347" s="368"/>
      <c r="IU347" s="368"/>
      <c r="IV347" s="368"/>
      <c r="IW347" s="368"/>
      <c r="IX347" s="368"/>
      <c r="IY347" s="368"/>
      <c r="IZ347" s="368"/>
      <c r="JA347" s="368"/>
      <c r="JB347" s="368"/>
      <c r="JC347" s="368"/>
      <c r="JD347" s="368"/>
      <c r="JE347" s="368"/>
      <c r="JF347" s="368"/>
      <c r="JG347" s="368"/>
      <c r="JH347" s="368"/>
      <c r="JI347" s="368"/>
      <c r="JJ347" s="368"/>
      <c r="JK347" s="368"/>
      <c r="JL347" s="368"/>
      <c r="JM347" s="368"/>
      <c r="JN347" s="368"/>
      <c r="JO347" s="368"/>
      <c r="JP347" s="368"/>
      <c r="JQ347" s="368"/>
      <c r="JR347" s="368"/>
      <c r="JS347" s="368"/>
      <c r="JT347" s="368"/>
      <c r="JU347" s="368"/>
      <c r="JV347" s="368"/>
      <c r="JW347" s="368"/>
      <c r="JX347" s="368"/>
      <c r="JY347" s="368"/>
      <c r="JZ347" s="368"/>
      <c r="KA347" s="368"/>
      <c r="KB347" s="368"/>
      <c r="KC347" s="368"/>
      <c r="KD347" s="368"/>
      <c r="KE347" s="368"/>
      <c r="KF347" s="368"/>
      <c r="KG347" s="368"/>
      <c r="KH347" s="368"/>
      <c r="KI347" s="368"/>
      <c r="KJ347" s="368"/>
      <c r="KK347" s="368"/>
      <c r="KL347" s="368"/>
      <c r="KM347" s="368"/>
      <c r="KN347" s="368"/>
      <c r="KO347" s="368"/>
      <c r="KP347" s="368"/>
      <c r="KQ347" s="368"/>
      <c r="KR347" s="368"/>
    </row>
    <row r="348" spans="1:304" s="355" customFormat="1" ht="126" outlineLevel="1">
      <c r="A348" s="648"/>
      <c r="B348" s="532" t="s">
        <v>2578</v>
      </c>
      <c r="C348" s="27" t="s">
        <v>80</v>
      </c>
      <c r="D348" s="27" t="s">
        <v>981</v>
      </c>
      <c r="E348" s="27" t="s">
        <v>1045</v>
      </c>
      <c r="F348" s="10" t="s">
        <v>1046</v>
      </c>
      <c r="G348" s="10" t="s">
        <v>80</v>
      </c>
      <c r="H348" s="27" t="s">
        <v>2579</v>
      </c>
      <c r="I348" s="34">
        <v>765.97500000000002</v>
      </c>
      <c r="J348" s="34">
        <v>671.7</v>
      </c>
      <c r="K348" s="34">
        <v>94.275000000000006</v>
      </c>
      <c r="L348" s="34">
        <v>0</v>
      </c>
      <c r="M348" s="34">
        <v>671.7</v>
      </c>
      <c r="N348" s="34">
        <v>0</v>
      </c>
      <c r="O348" s="138" t="s">
        <v>80</v>
      </c>
      <c r="P348" s="363" t="s">
        <v>80</v>
      </c>
      <c r="Q348" s="107">
        <v>45657</v>
      </c>
      <c r="R348" s="27" t="s">
        <v>182</v>
      </c>
      <c r="S348" s="107" t="s">
        <v>80</v>
      </c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94.275000000000006</v>
      </c>
      <c r="AA348" s="34">
        <v>0</v>
      </c>
      <c r="AB348" s="34">
        <v>94.275000000000006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94.275000000000006</v>
      </c>
      <c r="AU348" s="34">
        <v>0</v>
      </c>
      <c r="AV348" s="34">
        <v>94.275000000000006</v>
      </c>
      <c r="AW348" s="34">
        <v>0</v>
      </c>
      <c r="AX348" s="34">
        <v>0</v>
      </c>
      <c r="AY348" s="34">
        <v>0</v>
      </c>
      <c r="AZ348" s="34">
        <v>0</v>
      </c>
      <c r="BA348" s="34">
        <v>0</v>
      </c>
      <c r="BB348" s="34">
        <v>0</v>
      </c>
      <c r="BC348" s="34">
        <v>0</v>
      </c>
      <c r="BD348" s="34">
        <v>0</v>
      </c>
      <c r="BE348" s="34">
        <v>0</v>
      </c>
      <c r="BF348" s="34">
        <v>0</v>
      </c>
      <c r="BG348" s="34">
        <v>0</v>
      </c>
      <c r="BH348" s="34">
        <v>0</v>
      </c>
      <c r="BI348" s="34">
        <v>0</v>
      </c>
      <c r="BJ348" s="34">
        <v>0</v>
      </c>
      <c r="BK348" s="34">
        <v>0</v>
      </c>
      <c r="BL348" s="34">
        <v>0</v>
      </c>
      <c r="BM348" s="34">
        <v>0</v>
      </c>
      <c r="BN348" s="34">
        <v>0</v>
      </c>
      <c r="BO348" s="34">
        <v>0</v>
      </c>
      <c r="BP348" s="34">
        <v>0</v>
      </c>
      <c r="BQ348" s="34">
        <v>0</v>
      </c>
      <c r="BR348" s="34">
        <v>0</v>
      </c>
      <c r="BS348" s="34">
        <v>0</v>
      </c>
      <c r="BT348" s="34">
        <v>0</v>
      </c>
      <c r="BU348" s="34">
        <v>0</v>
      </c>
      <c r="BV348" s="34">
        <v>0</v>
      </c>
      <c r="BW348" s="34">
        <v>0</v>
      </c>
      <c r="BX348" s="34">
        <v>0</v>
      </c>
      <c r="BY348" s="34">
        <v>671.7</v>
      </c>
      <c r="BZ348" s="34">
        <v>0</v>
      </c>
      <c r="CA348" s="27" t="s">
        <v>2575</v>
      </c>
      <c r="CB348" s="27" t="s">
        <v>80</v>
      </c>
      <c r="CC348" s="456">
        <v>0</v>
      </c>
      <c r="CD348" s="122">
        <v>0</v>
      </c>
      <c r="CE348" s="107" t="s">
        <v>1968</v>
      </c>
      <c r="CF348" s="107"/>
      <c r="CG348" s="107" t="s">
        <v>2010</v>
      </c>
      <c r="CH348" s="107" t="s">
        <v>2727</v>
      </c>
      <c r="CI348" s="368"/>
      <c r="CJ348" s="368"/>
      <c r="CK348" s="368"/>
      <c r="CL348" s="368"/>
      <c r="CM348" s="368"/>
      <c r="CN348" s="368"/>
      <c r="CO348" s="368"/>
      <c r="CP348" s="368"/>
      <c r="CQ348" s="368"/>
      <c r="CR348" s="368"/>
      <c r="CS348" s="368"/>
      <c r="CT348" s="368"/>
      <c r="CU348" s="368"/>
      <c r="CV348" s="368"/>
      <c r="CW348" s="368"/>
      <c r="CX348" s="368"/>
      <c r="CY348" s="368"/>
      <c r="CZ348" s="368"/>
      <c r="DA348" s="368"/>
      <c r="DB348" s="368"/>
      <c r="DC348" s="368"/>
      <c r="DD348" s="368"/>
      <c r="DE348" s="368"/>
      <c r="DF348" s="368"/>
      <c r="DG348" s="368"/>
      <c r="DH348" s="368"/>
      <c r="DI348" s="368"/>
      <c r="DJ348" s="368"/>
      <c r="DK348" s="368"/>
      <c r="DL348" s="368"/>
      <c r="DM348" s="368"/>
      <c r="DN348" s="368"/>
      <c r="DO348" s="368"/>
      <c r="DP348" s="368"/>
      <c r="DQ348" s="368"/>
      <c r="DR348" s="368"/>
      <c r="DS348" s="368"/>
      <c r="DT348" s="368"/>
      <c r="DU348" s="368"/>
      <c r="DV348" s="368"/>
      <c r="DW348" s="368"/>
      <c r="DX348" s="368"/>
      <c r="DY348" s="368"/>
      <c r="DZ348" s="368"/>
      <c r="EA348" s="368"/>
      <c r="EB348" s="368"/>
      <c r="EC348" s="368"/>
      <c r="ED348" s="368"/>
      <c r="EE348" s="368"/>
      <c r="EF348" s="368"/>
      <c r="EG348" s="368"/>
      <c r="EH348" s="368"/>
      <c r="EI348" s="368"/>
      <c r="EJ348" s="368"/>
      <c r="EK348" s="368"/>
      <c r="EL348" s="368"/>
      <c r="EM348" s="368"/>
      <c r="EN348" s="368"/>
      <c r="EO348" s="368"/>
      <c r="EP348" s="368"/>
      <c r="EQ348" s="368"/>
      <c r="ER348" s="368"/>
      <c r="ES348" s="368"/>
      <c r="ET348" s="368"/>
      <c r="EU348" s="368"/>
      <c r="EV348" s="368"/>
      <c r="EW348" s="368"/>
      <c r="EX348" s="368"/>
      <c r="EY348" s="368"/>
      <c r="EZ348" s="368"/>
      <c r="FA348" s="368"/>
      <c r="FB348" s="368"/>
      <c r="FC348" s="368"/>
      <c r="FD348" s="368"/>
      <c r="FE348" s="368"/>
      <c r="FF348" s="368"/>
      <c r="FG348" s="368"/>
      <c r="FH348" s="368"/>
      <c r="FI348" s="368"/>
      <c r="FJ348" s="368"/>
      <c r="FK348" s="368"/>
      <c r="FL348" s="368"/>
      <c r="FM348" s="368"/>
      <c r="FN348" s="368"/>
      <c r="FO348" s="368"/>
      <c r="FP348" s="368"/>
      <c r="FQ348" s="368"/>
      <c r="FR348" s="368"/>
      <c r="FS348" s="368"/>
      <c r="FT348" s="368"/>
      <c r="FU348" s="368"/>
      <c r="FV348" s="368"/>
      <c r="FW348" s="368"/>
      <c r="FX348" s="368"/>
      <c r="FY348" s="368"/>
      <c r="FZ348" s="368"/>
      <c r="GA348" s="368"/>
      <c r="GB348" s="368"/>
      <c r="GC348" s="368"/>
      <c r="GD348" s="368"/>
      <c r="GE348" s="368"/>
      <c r="GF348" s="368"/>
      <c r="GG348" s="368"/>
      <c r="GH348" s="368"/>
      <c r="GI348" s="368"/>
      <c r="GJ348" s="368"/>
      <c r="GK348" s="368"/>
      <c r="GL348" s="368"/>
      <c r="GM348" s="368"/>
      <c r="GN348" s="368"/>
      <c r="GO348" s="368"/>
      <c r="GP348" s="368"/>
      <c r="GQ348" s="368"/>
      <c r="GR348" s="368"/>
      <c r="GS348" s="368"/>
      <c r="GT348" s="368"/>
      <c r="GU348" s="368"/>
      <c r="GV348" s="368"/>
      <c r="GW348" s="368"/>
      <c r="GX348" s="368"/>
      <c r="GY348" s="368"/>
      <c r="GZ348" s="368"/>
      <c r="HA348" s="368"/>
      <c r="HB348" s="368"/>
      <c r="HC348" s="368"/>
      <c r="HD348" s="368"/>
      <c r="HE348" s="368"/>
      <c r="HF348" s="368"/>
      <c r="HG348" s="368"/>
      <c r="HH348" s="368"/>
      <c r="HI348" s="368"/>
      <c r="HJ348" s="368"/>
      <c r="HK348" s="368"/>
      <c r="HL348" s="368"/>
      <c r="HM348" s="368"/>
      <c r="HN348" s="368"/>
      <c r="HO348" s="368"/>
      <c r="HP348" s="368"/>
      <c r="HQ348" s="368"/>
      <c r="HR348" s="368"/>
      <c r="HS348" s="368"/>
      <c r="HT348" s="368"/>
      <c r="HU348" s="368"/>
      <c r="HV348" s="368"/>
      <c r="HW348" s="368"/>
      <c r="HX348" s="368"/>
      <c r="HY348" s="368"/>
      <c r="HZ348" s="368"/>
      <c r="IA348" s="368"/>
      <c r="IB348" s="368"/>
      <c r="IC348" s="368"/>
      <c r="ID348" s="368"/>
      <c r="IE348" s="368"/>
      <c r="IF348" s="368"/>
      <c r="IG348" s="368"/>
      <c r="IH348" s="368"/>
      <c r="II348" s="368"/>
      <c r="IJ348" s="368"/>
      <c r="IK348" s="368"/>
      <c r="IL348" s="368"/>
      <c r="IM348" s="368"/>
      <c r="IN348" s="368"/>
      <c r="IO348" s="368"/>
      <c r="IP348" s="368"/>
      <c r="IQ348" s="368"/>
      <c r="IR348" s="368"/>
      <c r="IS348" s="368"/>
      <c r="IT348" s="368"/>
      <c r="IU348" s="368"/>
      <c r="IV348" s="368"/>
      <c r="IW348" s="368"/>
      <c r="IX348" s="368"/>
      <c r="IY348" s="368"/>
      <c r="IZ348" s="368"/>
      <c r="JA348" s="368"/>
      <c r="JB348" s="368"/>
      <c r="JC348" s="368"/>
      <c r="JD348" s="368"/>
      <c r="JE348" s="368"/>
      <c r="JF348" s="368"/>
      <c r="JG348" s="368"/>
      <c r="JH348" s="368"/>
      <c r="JI348" s="368"/>
      <c r="JJ348" s="368"/>
      <c r="JK348" s="368"/>
      <c r="JL348" s="368"/>
      <c r="JM348" s="368"/>
      <c r="JN348" s="368"/>
      <c r="JO348" s="368"/>
      <c r="JP348" s="368"/>
      <c r="JQ348" s="368"/>
      <c r="JR348" s="368"/>
      <c r="JS348" s="368"/>
      <c r="JT348" s="368"/>
      <c r="JU348" s="368"/>
      <c r="JV348" s="368"/>
      <c r="JW348" s="368"/>
      <c r="JX348" s="368"/>
      <c r="JY348" s="368"/>
      <c r="JZ348" s="368"/>
      <c r="KA348" s="368"/>
      <c r="KB348" s="368"/>
      <c r="KC348" s="368"/>
      <c r="KD348" s="368"/>
      <c r="KE348" s="368"/>
      <c r="KF348" s="368"/>
      <c r="KG348" s="368"/>
      <c r="KH348" s="368"/>
      <c r="KI348" s="368"/>
      <c r="KJ348" s="368"/>
      <c r="KK348" s="368"/>
      <c r="KL348" s="368"/>
      <c r="KM348" s="368"/>
      <c r="KN348" s="368"/>
      <c r="KO348" s="368"/>
      <c r="KP348" s="368"/>
      <c r="KQ348" s="368"/>
      <c r="KR348" s="368"/>
    </row>
    <row r="349" spans="1:304" s="355" customFormat="1" ht="54" outlineLevel="1">
      <c r="A349" s="648"/>
      <c r="B349" s="532" t="s">
        <v>2633</v>
      </c>
      <c r="C349" s="27" t="s">
        <v>80</v>
      </c>
      <c r="D349" s="27" t="s">
        <v>1888</v>
      </c>
      <c r="E349" s="27" t="s">
        <v>1679</v>
      </c>
      <c r="F349" s="10" t="s">
        <v>1053</v>
      </c>
      <c r="G349" s="10" t="s">
        <v>80</v>
      </c>
      <c r="H349" s="27" t="s">
        <v>2634</v>
      </c>
      <c r="I349" s="34">
        <v>9029.02</v>
      </c>
      <c r="J349" s="34">
        <v>8799.02</v>
      </c>
      <c r="K349" s="34">
        <v>230</v>
      </c>
      <c r="L349" s="34">
        <v>0</v>
      </c>
      <c r="M349" s="34">
        <v>6320.3140000000003</v>
      </c>
      <c r="N349" s="34">
        <v>6320.3140000000003</v>
      </c>
      <c r="O349" s="138">
        <v>46203</v>
      </c>
      <c r="P349" s="363" t="s">
        <v>80</v>
      </c>
      <c r="Q349" s="107">
        <v>46022</v>
      </c>
      <c r="R349" s="27" t="s">
        <v>86</v>
      </c>
      <c r="S349" s="107" t="s">
        <v>80</v>
      </c>
      <c r="T349" s="34">
        <v>177.87</v>
      </c>
      <c r="U349" s="34">
        <v>0</v>
      </c>
      <c r="V349" s="34">
        <v>0</v>
      </c>
      <c r="W349" s="34">
        <v>177.87</v>
      </c>
      <c r="X349" s="34">
        <v>0</v>
      </c>
      <c r="Y349" s="34">
        <v>2300.8359999999993</v>
      </c>
      <c r="Z349" s="34">
        <v>230</v>
      </c>
      <c r="AA349" s="34">
        <v>6320.3140000000003</v>
      </c>
      <c r="AB349" s="34">
        <v>8851.15</v>
      </c>
      <c r="AC349" s="34">
        <v>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1089</v>
      </c>
      <c r="AO349" s="34">
        <v>0</v>
      </c>
      <c r="AP349" s="34">
        <v>0</v>
      </c>
      <c r="AQ349" s="34">
        <v>1089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1211.8359999999993</v>
      </c>
      <c r="AY349" s="34">
        <v>230</v>
      </c>
      <c r="AZ349" s="34">
        <v>6320.3140000000003</v>
      </c>
      <c r="BA349" s="34">
        <v>7762.15</v>
      </c>
      <c r="BB349" s="34">
        <v>0</v>
      </c>
      <c r="BC349" s="34">
        <v>0</v>
      </c>
      <c r="BD349" s="34">
        <v>0</v>
      </c>
      <c r="BE349" s="34">
        <v>0</v>
      </c>
      <c r="BF349" s="34">
        <v>0</v>
      </c>
      <c r="BG349" s="34">
        <v>0</v>
      </c>
      <c r="BH349" s="34">
        <v>0</v>
      </c>
      <c r="BI349" s="34">
        <v>0</v>
      </c>
      <c r="BJ349" s="34">
        <v>0</v>
      </c>
      <c r="BK349" s="34">
        <v>0</v>
      </c>
      <c r="BL349" s="34">
        <v>0</v>
      </c>
      <c r="BM349" s="34">
        <v>0</v>
      </c>
      <c r="BN349" s="34">
        <v>0</v>
      </c>
      <c r="BO349" s="34">
        <v>0</v>
      </c>
      <c r="BP349" s="34">
        <v>0</v>
      </c>
      <c r="BQ349" s="34">
        <v>0</v>
      </c>
      <c r="BR349" s="34">
        <v>0</v>
      </c>
      <c r="BS349" s="34">
        <v>0</v>
      </c>
      <c r="BT349" s="34">
        <v>0</v>
      </c>
      <c r="BU349" s="34">
        <v>0</v>
      </c>
      <c r="BV349" s="34">
        <v>0</v>
      </c>
      <c r="BW349" s="34">
        <v>0</v>
      </c>
      <c r="BX349" s="34">
        <v>6320.3140000000003</v>
      </c>
      <c r="BY349" s="34">
        <v>0</v>
      </c>
      <c r="BZ349" s="34">
        <v>0</v>
      </c>
      <c r="CA349" s="27" t="s">
        <v>2635</v>
      </c>
      <c r="CB349" s="27" t="s">
        <v>80</v>
      </c>
      <c r="CC349" s="456">
        <v>0</v>
      </c>
      <c r="CD349" s="122">
        <v>0</v>
      </c>
      <c r="CE349" s="107" t="s">
        <v>1968</v>
      </c>
      <c r="CF349" s="107"/>
      <c r="CG349" s="107" t="s">
        <v>2012</v>
      </c>
      <c r="CH349" s="107" t="s">
        <v>2725</v>
      </c>
      <c r="CI349" s="368"/>
      <c r="CJ349" s="368"/>
      <c r="CK349" s="368"/>
      <c r="CL349" s="368"/>
      <c r="CM349" s="368"/>
      <c r="CN349" s="368"/>
      <c r="CO349" s="368"/>
      <c r="CP349" s="368"/>
      <c r="CQ349" s="368"/>
      <c r="CR349" s="368"/>
      <c r="CS349" s="368"/>
      <c r="CT349" s="368"/>
      <c r="CU349" s="368"/>
      <c r="CV349" s="368"/>
      <c r="CW349" s="368"/>
      <c r="CX349" s="368"/>
      <c r="CY349" s="368"/>
      <c r="CZ349" s="368"/>
      <c r="DA349" s="368"/>
      <c r="DB349" s="368"/>
      <c r="DC349" s="368"/>
      <c r="DD349" s="368"/>
      <c r="DE349" s="368"/>
      <c r="DF349" s="368"/>
      <c r="DG349" s="368"/>
      <c r="DH349" s="368"/>
      <c r="DI349" s="368"/>
      <c r="DJ349" s="368"/>
      <c r="DK349" s="368"/>
      <c r="DL349" s="368"/>
      <c r="DM349" s="368"/>
      <c r="DN349" s="368"/>
      <c r="DO349" s="368"/>
      <c r="DP349" s="368"/>
      <c r="DQ349" s="368"/>
      <c r="DR349" s="368"/>
      <c r="DS349" s="368"/>
      <c r="DT349" s="368"/>
      <c r="DU349" s="368"/>
      <c r="DV349" s="368"/>
      <c r="DW349" s="368"/>
      <c r="DX349" s="368"/>
      <c r="DY349" s="368"/>
      <c r="DZ349" s="368"/>
      <c r="EA349" s="368"/>
      <c r="EB349" s="368"/>
      <c r="EC349" s="368"/>
      <c r="ED349" s="368"/>
      <c r="EE349" s="368"/>
      <c r="EF349" s="368"/>
      <c r="EG349" s="368"/>
      <c r="EH349" s="368"/>
      <c r="EI349" s="368"/>
      <c r="EJ349" s="368"/>
      <c r="EK349" s="368"/>
      <c r="EL349" s="368"/>
      <c r="EM349" s="368"/>
      <c r="EN349" s="368"/>
      <c r="EO349" s="368"/>
      <c r="EP349" s="368"/>
      <c r="EQ349" s="368"/>
      <c r="ER349" s="368"/>
      <c r="ES349" s="368"/>
      <c r="ET349" s="368"/>
      <c r="EU349" s="368"/>
      <c r="EV349" s="368"/>
      <c r="EW349" s="368"/>
      <c r="EX349" s="368"/>
      <c r="EY349" s="368"/>
      <c r="EZ349" s="368"/>
      <c r="FA349" s="368"/>
      <c r="FB349" s="368"/>
      <c r="FC349" s="368"/>
      <c r="FD349" s="368"/>
      <c r="FE349" s="368"/>
      <c r="FF349" s="368"/>
      <c r="FG349" s="368"/>
      <c r="FH349" s="368"/>
      <c r="FI349" s="368"/>
      <c r="FJ349" s="368"/>
      <c r="FK349" s="368"/>
      <c r="FL349" s="368"/>
      <c r="FM349" s="368"/>
      <c r="FN349" s="368"/>
      <c r="FO349" s="368"/>
      <c r="FP349" s="368"/>
      <c r="FQ349" s="368"/>
      <c r="FR349" s="368"/>
      <c r="FS349" s="368"/>
      <c r="FT349" s="368"/>
      <c r="FU349" s="368"/>
      <c r="FV349" s="368"/>
      <c r="FW349" s="368"/>
      <c r="FX349" s="368"/>
      <c r="FY349" s="368"/>
      <c r="FZ349" s="368"/>
      <c r="GA349" s="368"/>
      <c r="GB349" s="368"/>
      <c r="GC349" s="368"/>
      <c r="GD349" s="368"/>
      <c r="GE349" s="368"/>
      <c r="GF349" s="368"/>
      <c r="GG349" s="368"/>
      <c r="GH349" s="368"/>
      <c r="GI349" s="368"/>
      <c r="GJ349" s="368"/>
      <c r="GK349" s="368"/>
      <c r="GL349" s="368"/>
      <c r="GM349" s="368"/>
      <c r="GN349" s="368"/>
      <c r="GO349" s="368"/>
      <c r="GP349" s="368"/>
      <c r="GQ349" s="368"/>
      <c r="GR349" s="368"/>
      <c r="GS349" s="368"/>
      <c r="GT349" s="368"/>
      <c r="GU349" s="368"/>
      <c r="GV349" s="368"/>
      <c r="GW349" s="368"/>
      <c r="GX349" s="368"/>
      <c r="GY349" s="368"/>
      <c r="GZ349" s="368"/>
      <c r="HA349" s="368"/>
      <c r="HB349" s="368"/>
      <c r="HC349" s="368"/>
      <c r="HD349" s="368"/>
      <c r="HE349" s="368"/>
      <c r="HF349" s="368"/>
      <c r="HG349" s="368"/>
      <c r="HH349" s="368"/>
      <c r="HI349" s="368"/>
      <c r="HJ349" s="368"/>
      <c r="HK349" s="368"/>
      <c r="HL349" s="368"/>
      <c r="HM349" s="368"/>
      <c r="HN349" s="368"/>
      <c r="HO349" s="368"/>
      <c r="HP349" s="368"/>
      <c r="HQ349" s="368"/>
      <c r="HR349" s="368"/>
      <c r="HS349" s="368"/>
      <c r="HT349" s="368"/>
      <c r="HU349" s="368"/>
      <c r="HV349" s="368"/>
      <c r="HW349" s="368"/>
      <c r="HX349" s="368"/>
      <c r="HY349" s="368"/>
      <c r="HZ349" s="368"/>
      <c r="IA349" s="368"/>
      <c r="IB349" s="368"/>
      <c r="IC349" s="368"/>
      <c r="ID349" s="368"/>
      <c r="IE349" s="368"/>
      <c r="IF349" s="368"/>
      <c r="IG349" s="368"/>
      <c r="IH349" s="368"/>
      <c r="II349" s="368"/>
      <c r="IJ349" s="368"/>
      <c r="IK349" s="368"/>
      <c r="IL349" s="368"/>
      <c r="IM349" s="368"/>
      <c r="IN349" s="368"/>
      <c r="IO349" s="368"/>
      <c r="IP349" s="368"/>
      <c r="IQ349" s="368"/>
      <c r="IR349" s="368"/>
      <c r="IS349" s="368"/>
      <c r="IT349" s="368"/>
      <c r="IU349" s="368"/>
      <c r="IV349" s="368"/>
      <c r="IW349" s="368"/>
      <c r="IX349" s="368"/>
      <c r="IY349" s="368"/>
      <c r="IZ349" s="368"/>
      <c r="JA349" s="368"/>
      <c r="JB349" s="368"/>
      <c r="JC349" s="368"/>
      <c r="JD349" s="368"/>
      <c r="JE349" s="368"/>
      <c r="JF349" s="368"/>
      <c r="JG349" s="368"/>
      <c r="JH349" s="368"/>
      <c r="JI349" s="368"/>
      <c r="JJ349" s="368"/>
      <c r="JK349" s="368"/>
      <c r="JL349" s="368"/>
      <c r="JM349" s="368"/>
      <c r="JN349" s="368"/>
      <c r="JO349" s="368"/>
      <c r="JP349" s="368"/>
      <c r="JQ349" s="368"/>
      <c r="JR349" s="368"/>
      <c r="JS349" s="368"/>
      <c r="JT349" s="368"/>
      <c r="JU349" s="368"/>
      <c r="JV349" s="368"/>
      <c r="JW349" s="368"/>
      <c r="JX349" s="368"/>
      <c r="JY349" s="368"/>
      <c r="JZ349" s="368"/>
      <c r="KA349" s="368"/>
      <c r="KB349" s="368"/>
      <c r="KC349" s="368"/>
      <c r="KD349" s="368"/>
      <c r="KE349" s="368"/>
      <c r="KF349" s="368"/>
      <c r="KG349" s="368"/>
      <c r="KH349" s="368"/>
      <c r="KI349" s="368"/>
      <c r="KJ349" s="368"/>
      <c r="KK349" s="368"/>
      <c r="KL349" s="368"/>
      <c r="KM349" s="368"/>
      <c r="KN349" s="368"/>
      <c r="KO349" s="368"/>
      <c r="KP349" s="368"/>
      <c r="KQ349" s="368"/>
      <c r="KR349" s="368"/>
    </row>
    <row r="350" spans="1:304" s="355" customFormat="1" ht="108" outlineLevel="1">
      <c r="A350" s="648"/>
      <c r="B350" s="532" t="s">
        <v>2636</v>
      </c>
      <c r="C350" s="27" t="s">
        <v>2850</v>
      </c>
      <c r="D350" s="27" t="s">
        <v>366</v>
      </c>
      <c r="E350" s="27" t="s">
        <v>1052</v>
      </c>
      <c r="F350" s="10" t="s">
        <v>1884</v>
      </c>
      <c r="G350" s="10" t="s">
        <v>2637</v>
      </c>
      <c r="H350" s="27" t="s">
        <v>2638</v>
      </c>
      <c r="I350" s="34">
        <v>172400</v>
      </c>
      <c r="J350" s="34">
        <v>170000</v>
      </c>
      <c r="K350" s="34">
        <v>2400</v>
      </c>
      <c r="L350" s="34">
        <v>0</v>
      </c>
      <c r="M350" s="34">
        <v>144500</v>
      </c>
      <c r="N350" s="34">
        <v>144500</v>
      </c>
      <c r="O350" s="138">
        <v>47118</v>
      </c>
      <c r="P350" s="363" t="s">
        <v>80</v>
      </c>
      <c r="Q350" s="107">
        <v>46752</v>
      </c>
      <c r="R350" s="27" t="s">
        <v>1666</v>
      </c>
      <c r="S350" s="107" t="s">
        <v>80</v>
      </c>
      <c r="T350" s="34">
        <v>4802.3428000000004</v>
      </c>
      <c r="U350" s="34">
        <v>0</v>
      </c>
      <c r="V350" s="34">
        <v>0</v>
      </c>
      <c r="W350" s="34">
        <v>4802.3428000000004</v>
      </c>
      <c r="X350" s="34">
        <v>0</v>
      </c>
      <c r="Y350" s="34">
        <v>11100</v>
      </c>
      <c r="Z350" s="34">
        <v>1000</v>
      </c>
      <c r="AA350" s="34">
        <v>62900</v>
      </c>
      <c r="AB350" s="34">
        <v>75000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2212.5</v>
      </c>
      <c r="AJ350" s="34">
        <v>250</v>
      </c>
      <c r="AK350" s="34">
        <v>12537.5</v>
      </c>
      <c r="AL350" s="34">
        <v>15000</v>
      </c>
      <c r="AM350" s="34">
        <v>0</v>
      </c>
      <c r="AN350" s="34">
        <v>2962.5</v>
      </c>
      <c r="AO350" s="34">
        <v>250</v>
      </c>
      <c r="AP350" s="34">
        <v>16787.5</v>
      </c>
      <c r="AQ350" s="34">
        <v>20000</v>
      </c>
      <c r="AR350" s="34">
        <v>0</v>
      </c>
      <c r="AS350" s="34">
        <v>2962.5</v>
      </c>
      <c r="AT350" s="34">
        <v>250</v>
      </c>
      <c r="AU350" s="34">
        <v>16787.5</v>
      </c>
      <c r="AV350" s="34">
        <v>20000</v>
      </c>
      <c r="AW350" s="34">
        <v>0</v>
      </c>
      <c r="AX350" s="34">
        <v>2962.5</v>
      </c>
      <c r="AY350" s="34">
        <v>250</v>
      </c>
      <c r="AZ350" s="34">
        <v>16787.5</v>
      </c>
      <c r="BA350" s="34">
        <v>20000</v>
      </c>
      <c r="BB350" s="34">
        <v>0</v>
      </c>
      <c r="BC350" s="34">
        <v>0</v>
      </c>
      <c r="BD350" s="34">
        <v>0</v>
      </c>
      <c r="BE350" s="34">
        <v>0</v>
      </c>
      <c r="BF350" s="34">
        <v>0</v>
      </c>
      <c r="BG350" s="34">
        <v>0</v>
      </c>
      <c r="BH350" s="34">
        <v>0</v>
      </c>
      <c r="BI350" s="34">
        <v>0</v>
      </c>
      <c r="BJ350" s="34">
        <v>0</v>
      </c>
      <c r="BK350" s="34">
        <v>0</v>
      </c>
      <c r="BL350" s="34">
        <v>0</v>
      </c>
      <c r="BM350" s="34">
        <v>0</v>
      </c>
      <c r="BN350" s="34">
        <v>0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0</v>
      </c>
      <c r="BW350" s="34">
        <v>92597.657200000001</v>
      </c>
      <c r="BX350" s="34">
        <v>144500</v>
      </c>
      <c r="BY350" s="34">
        <v>0</v>
      </c>
      <c r="BZ350" s="34">
        <v>0</v>
      </c>
      <c r="CA350" s="27" t="s">
        <v>2639</v>
      </c>
      <c r="CB350" s="27" t="s">
        <v>2640</v>
      </c>
      <c r="CC350" s="456">
        <v>0</v>
      </c>
      <c r="CD350" s="122">
        <v>0</v>
      </c>
      <c r="CE350" s="107" t="s">
        <v>1968</v>
      </c>
      <c r="CF350" s="107" t="s">
        <v>2382</v>
      </c>
      <c r="CG350" s="107" t="s">
        <v>2010</v>
      </c>
      <c r="CH350" s="107" t="s">
        <v>2728</v>
      </c>
      <c r="CI350" s="368"/>
      <c r="CJ350" s="368"/>
      <c r="CK350" s="368"/>
      <c r="CL350" s="368"/>
      <c r="CM350" s="368"/>
      <c r="CN350" s="368"/>
      <c r="CO350" s="368"/>
      <c r="CP350" s="368"/>
      <c r="CQ350" s="368"/>
      <c r="CR350" s="368"/>
      <c r="CS350" s="368"/>
      <c r="CT350" s="368"/>
      <c r="CU350" s="368"/>
      <c r="CV350" s="368"/>
      <c r="CW350" s="368"/>
      <c r="CX350" s="368"/>
      <c r="CY350" s="368"/>
      <c r="CZ350" s="368"/>
      <c r="DA350" s="368"/>
      <c r="DB350" s="368"/>
      <c r="DC350" s="368"/>
      <c r="DD350" s="368"/>
      <c r="DE350" s="368"/>
      <c r="DF350" s="368"/>
      <c r="DG350" s="368"/>
      <c r="DH350" s="368"/>
      <c r="DI350" s="368"/>
      <c r="DJ350" s="368"/>
      <c r="DK350" s="368"/>
      <c r="DL350" s="368"/>
      <c r="DM350" s="368"/>
      <c r="DN350" s="368"/>
      <c r="DO350" s="368"/>
      <c r="DP350" s="368"/>
      <c r="DQ350" s="368"/>
      <c r="DR350" s="368"/>
      <c r="DS350" s="368"/>
      <c r="DT350" s="368"/>
      <c r="DU350" s="368"/>
      <c r="DV350" s="368"/>
      <c r="DW350" s="368"/>
      <c r="DX350" s="368"/>
      <c r="DY350" s="368"/>
      <c r="DZ350" s="368"/>
      <c r="EA350" s="368"/>
      <c r="EB350" s="368"/>
      <c r="EC350" s="368"/>
      <c r="ED350" s="368"/>
      <c r="EE350" s="368"/>
      <c r="EF350" s="368"/>
      <c r="EG350" s="368"/>
      <c r="EH350" s="368"/>
      <c r="EI350" s="368"/>
      <c r="EJ350" s="368"/>
      <c r="EK350" s="368"/>
      <c r="EL350" s="368"/>
      <c r="EM350" s="368"/>
      <c r="EN350" s="368"/>
      <c r="EO350" s="368"/>
      <c r="EP350" s="368"/>
      <c r="EQ350" s="368"/>
      <c r="ER350" s="368"/>
      <c r="ES350" s="368"/>
      <c r="ET350" s="368"/>
      <c r="EU350" s="368"/>
      <c r="EV350" s="368"/>
      <c r="EW350" s="368"/>
      <c r="EX350" s="368"/>
      <c r="EY350" s="368"/>
      <c r="EZ350" s="368"/>
      <c r="FA350" s="368"/>
      <c r="FB350" s="368"/>
      <c r="FC350" s="368"/>
      <c r="FD350" s="368"/>
      <c r="FE350" s="368"/>
      <c r="FF350" s="368"/>
      <c r="FG350" s="368"/>
      <c r="FH350" s="368"/>
      <c r="FI350" s="368"/>
      <c r="FJ350" s="368"/>
      <c r="FK350" s="368"/>
      <c r="FL350" s="368"/>
      <c r="FM350" s="368"/>
      <c r="FN350" s="368"/>
      <c r="FO350" s="368"/>
      <c r="FP350" s="368"/>
      <c r="FQ350" s="368"/>
      <c r="FR350" s="368"/>
      <c r="FS350" s="368"/>
      <c r="FT350" s="368"/>
      <c r="FU350" s="368"/>
      <c r="FV350" s="368"/>
      <c r="FW350" s="368"/>
      <c r="FX350" s="368"/>
      <c r="FY350" s="368"/>
      <c r="FZ350" s="368"/>
      <c r="GA350" s="368"/>
      <c r="GB350" s="368"/>
      <c r="GC350" s="368"/>
      <c r="GD350" s="368"/>
      <c r="GE350" s="368"/>
      <c r="GF350" s="368"/>
      <c r="GG350" s="368"/>
      <c r="GH350" s="368"/>
      <c r="GI350" s="368"/>
      <c r="GJ350" s="368"/>
      <c r="GK350" s="368"/>
      <c r="GL350" s="368"/>
      <c r="GM350" s="368"/>
      <c r="GN350" s="368"/>
      <c r="GO350" s="368"/>
      <c r="GP350" s="368"/>
      <c r="GQ350" s="368"/>
      <c r="GR350" s="368"/>
      <c r="GS350" s="368"/>
      <c r="GT350" s="368"/>
      <c r="GU350" s="368"/>
      <c r="GV350" s="368"/>
      <c r="GW350" s="368"/>
      <c r="GX350" s="368"/>
      <c r="GY350" s="368"/>
      <c r="GZ350" s="368"/>
      <c r="HA350" s="368"/>
      <c r="HB350" s="368"/>
      <c r="HC350" s="368"/>
      <c r="HD350" s="368"/>
      <c r="HE350" s="368"/>
      <c r="HF350" s="368"/>
      <c r="HG350" s="368"/>
      <c r="HH350" s="368"/>
      <c r="HI350" s="368"/>
      <c r="HJ350" s="368"/>
      <c r="HK350" s="368"/>
      <c r="HL350" s="368"/>
      <c r="HM350" s="368"/>
      <c r="HN350" s="368"/>
      <c r="HO350" s="368"/>
      <c r="HP350" s="368"/>
      <c r="HQ350" s="368"/>
      <c r="HR350" s="368"/>
      <c r="HS350" s="368"/>
      <c r="HT350" s="368"/>
      <c r="HU350" s="368"/>
      <c r="HV350" s="368"/>
      <c r="HW350" s="368"/>
      <c r="HX350" s="368"/>
      <c r="HY350" s="368"/>
      <c r="HZ350" s="368"/>
      <c r="IA350" s="368"/>
      <c r="IB350" s="368"/>
      <c r="IC350" s="368"/>
      <c r="ID350" s="368"/>
      <c r="IE350" s="368"/>
      <c r="IF350" s="368"/>
      <c r="IG350" s="368"/>
      <c r="IH350" s="368"/>
      <c r="II350" s="368"/>
      <c r="IJ350" s="368"/>
      <c r="IK350" s="368"/>
      <c r="IL350" s="368"/>
      <c r="IM350" s="368"/>
      <c r="IN350" s="368"/>
      <c r="IO350" s="368"/>
      <c r="IP350" s="368"/>
      <c r="IQ350" s="368"/>
      <c r="IR350" s="368"/>
      <c r="IS350" s="368"/>
      <c r="IT350" s="368"/>
      <c r="IU350" s="368"/>
      <c r="IV350" s="368"/>
      <c r="IW350" s="368"/>
      <c r="IX350" s="368"/>
      <c r="IY350" s="368"/>
      <c r="IZ350" s="368"/>
      <c r="JA350" s="368"/>
      <c r="JB350" s="368"/>
      <c r="JC350" s="368"/>
      <c r="JD350" s="368"/>
      <c r="JE350" s="368"/>
      <c r="JF350" s="368"/>
      <c r="JG350" s="368"/>
      <c r="JH350" s="368"/>
      <c r="JI350" s="368"/>
      <c r="JJ350" s="368"/>
      <c r="JK350" s="368"/>
      <c r="JL350" s="368"/>
      <c r="JM350" s="368"/>
      <c r="JN350" s="368"/>
      <c r="JO350" s="368"/>
      <c r="JP350" s="368"/>
      <c r="JQ350" s="368"/>
      <c r="JR350" s="368"/>
      <c r="JS350" s="368"/>
      <c r="JT350" s="368"/>
      <c r="JU350" s="368"/>
      <c r="JV350" s="368"/>
      <c r="JW350" s="368"/>
      <c r="JX350" s="368"/>
      <c r="JY350" s="368"/>
      <c r="JZ350" s="368"/>
      <c r="KA350" s="368"/>
      <c r="KB350" s="368"/>
      <c r="KC350" s="368"/>
      <c r="KD350" s="368"/>
      <c r="KE350" s="368"/>
      <c r="KF350" s="368"/>
      <c r="KG350" s="368"/>
      <c r="KH350" s="368"/>
      <c r="KI350" s="368"/>
      <c r="KJ350" s="368"/>
      <c r="KK350" s="368"/>
      <c r="KL350" s="368"/>
      <c r="KM350" s="368"/>
      <c r="KN350" s="368"/>
      <c r="KO350" s="368"/>
      <c r="KP350" s="368"/>
      <c r="KQ350" s="368"/>
      <c r="KR350" s="368"/>
    </row>
    <row r="351" spans="1:304" s="355" customFormat="1" ht="234" outlineLevel="1">
      <c r="A351" s="648"/>
      <c r="B351" s="532" t="s">
        <v>2851</v>
      </c>
      <c r="C351" s="27" t="s">
        <v>80</v>
      </c>
      <c r="D351" s="27" t="s">
        <v>1888</v>
      </c>
      <c r="E351" s="27" t="s">
        <v>1679</v>
      </c>
      <c r="F351" s="10" t="s">
        <v>1053</v>
      </c>
      <c r="G351" s="10" t="s">
        <v>80</v>
      </c>
      <c r="H351" s="27" t="s">
        <v>2852</v>
      </c>
      <c r="I351" s="34">
        <v>702.71500000000003</v>
      </c>
      <c r="J351" s="34">
        <v>702.71500000000003</v>
      </c>
      <c r="K351" s="34">
        <v>0</v>
      </c>
      <c r="L351" s="34">
        <v>0</v>
      </c>
      <c r="M351" s="34">
        <v>667.57899999999995</v>
      </c>
      <c r="N351" s="34" t="s">
        <v>80</v>
      </c>
      <c r="O351" s="138" t="s">
        <v>80</v>
      </c>
      <c r="P351" s="363" t="s">
        <v>80</v>
      </c>
      <c r="Q351" s="107">
        <v>45657</v>
      </c>
      <c r="R351" s="27" t="s">
        <v>86</v>
      </c>
      <c r="S351" s="107" t="s">
        <v>80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35.136000000000003</v>
      </c>
      <c r="Z351" s="34">
        <v>0</v>
      </c>
      <c r="AA351" s="34">
        <v>0</v>
      </c>
      <c r="AB351" s="34">
        <v>35.136000000000003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35.136000000000003</v>
      </c>
      <c r="AO351" s="34">
        <v>0</v>
      </c>
      <c r="AP351" s="34">
        <v>0</v>
      </c>
      <c r="AQ351" s="34">
        <v>35.136000000000003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0</v>
      </c>
      <c r="BB351" s="34">
        <v>0</v>
      </c>
      <c r="BC351" s="34">
        <v>0</v>
      </c>
      <c r="BD351" s="34">
        <v>0</v>
      </c>
      <c r="BE351" s="34">
        <v>0</v>
      </c>
      <c r="BF351" s="34">
        <v>0</v>
      </c>
      <c r="BG351" s="34">
        <v>0</v>
      </c>
      <c r="BH351" s="34">
        <v>0</v>
      </c>
      <c r="BI351" s="34">
        <v>0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667.57899999999995</v>
      </c>
      <c r="BZ351" s="34">
        <v>0</v>
      </c>
      <c r="CA351" s="27" t="s">
        <v>2853</v>
      </c>
      <c r="CB351" s="27" t="s">
        <v>80</v>
      </c>
      <c r="CC351" s="456">
        <v>0</v>
      </c>
      <c r="CD351" s="122">
        <v>0</v>
      </c>
      <c r="CE351" s="107" t="s">
        <v>1968</v>
      </c>
      <c r="CF351" s="107"/>
      <c r="CG351" s="107" t="s">
        <v>2012</v>
      </c>
      <c r="CH351" s="107" t="s">
        <v>2776</v>
      </c>
      <c r="CI351" s="368"/>
      <c r="CJ351" s="368"/>
      <c r="CK351" s="368"/>
      <c r="CL351" s="368"/>
      <c r="CM351" s="368"/>
      <c r="CN351" s="368"/>
      <c r="CO351" s="368"/>
      <c r="CP351" s="368"/>
      <c r="CQ351" s="368"/>
      <c r="CR351" s="368"/>
      <c r="CS351" s="368"/>
      <c r="CT351" s="368"/>
      <c r="CU351" s="368"/>
      <c r="CV351" s="368"/>
      <c r="CW351" s="368"/>
      <c r="CX351" s="368"/>
      <c r="CY351" s="368"/>
      <c r="CZ351" s="368"/>
      <c r="DA351" s="368"/>
      <c r="DB351" s="368"/>
      <c r="DC351" s="368"/>
      <c r="DD351" s="368"/>
      <c r="DE351" s="368"/>
      <c r="DF351" s="368"/>
      <c r="DG351" s="368"/>
      <c r="DH351" s="368"/>
      <c r="DI351" s="368"/>
      <c r="DJ351" s="368"/>
      <c r="DK351" s="368"/>
      <c r="DL351" s="368"/>
      <c r="DM351" s="368"/>
      <c r="DN351" s="368"/>
      <c r="DO351" s="368"/>
      <c r="DP351" s="368"/>
      <c r="DQ351" s="368"/>
      <c r="DR351" s="368"/>
      <c r="DS351" s="368"/>
      <c r="DT351" s="368"/>
      <c r="DU351" s="368"/>
      <c r="DV351" s="368"/>
      <c r="DW351" s="368"/>
      <c r="DX351" s="368"/>
      <c r="DY351" s="368"/>
      <c r="DZ351" s="368"/>
      <c r="EA351" s="368"/>
      <c r="EB351" s="368"/>
      <c r="EC351" s="368"/>
      <c r="ED351" s="368"/>
      <c r="EE351" s="368"/>
      <c r="EF351" s="368"/>
      <c r="EG351" s="368"/>
      <c r="EH351" s="368"/>
      <c r="EI351" s="368"/>
      <c r="EJ351" s="368"/>
      <c r="EK351" s="368"/>
      <c r="EL351" s="368"/>
      <c r="EM351" s="368"/>
      <c r="EN351" s="368"/>
      <c r="EO351" s="368"/>
      <c r="EP351" s="368"/>
      <c r="EQ351" s="368"/>
      <c r="ER351" s="368"/>
      <c r="ES351" s="368"/>
      <c r="ET351" s="368"/>
      <c r="EU351" s="368"/>
      <c r="EV351" s="368"/>
      <c r="EW351" s="368"/>
      <c r="EX351" s="368"/>
      <c r="EY351" s="368"/>
      <c r="EZ351" s="368"/>
      <c r="FA351" s="368"/>
      <c r="FB351" s="368"/>
      <c r="FC351" s="368"/>
      <c r="FD351" s="368"/>
      <c r="FE351" s="368"/>
      <c r="FF351" s="368"/>
      <c r="FG351" s="368"/>
      <c r="FH351" s="368"/>
      <c r="FI351" s="368"/>
      <c r="FJ351" s="368"/>
      <c r="FK351" s="368"/>
      <c r="FL351" s="368"/>
      <c r="FM351" s="368"/>
      <c r="FN351" s="368"/>
      <c r="FO351" s="368"/>
      <c r="FP351" s="368"/>
      <c r="FQ351" s="368"/>
      <c r="FR351" s="368"/>
      <c r="FS351" s="368"/>
      <c r="FT351" s="368"/>
      <c r="FU351" s="368"/>
      <c r="FV351" s="368"/>
      <c r="FW351" s="368"/>
      <c r="FX351" s="368"/>
      <c r="FY351" s="368"/>
      <c r="FZ351" s="368"/>
      <c r="GA351" s="368"/>
      <c r="GB351" s="368"/>
      <c r="GC351" s="368"/>
      <c r="GD351" s="368"/>
      <c r="GE351" s="368"/>
      <c r="GF351" s="368"/>
      <c r="GG351" s="368"/>
      <c r="GH351" s="368"/>
      <c r="GI351" s="368"/>
      <c r="GJ351" s="368"/>
      <c r="GK351" s="368"/>
      <c r="GL351" s="368"/>
      <c r="GM351" s="368"/>
      <c r="GN351" s="368"/>
      <c r="GO351" s="368"/>
      <c r="GP351" s="368"/>
      <c r="GQ351" s="368"/>
      <c r="GR351" s="368"/>
      <c r="GS351" s="368"/>
      <c r="GT351" s="368"/>
      <c r="GU351" s="368"/>
      <c r="GV351" s="368"/>
      <c r="GW351" s="368"/>
      <c r="GX351" s="368"/>
      <c r="GY351" s="368"/>
      <c r="GZ351" s="368"/>
      <c r="HA351" s="368"/>
      <c r="HB351" s="368"/>
      <c r="HC351" s="368"/>
      <c r="HD351" s="368"/>
      <c r="HE351" s="368"/>
      <c r="HF351" s="368"/>
      <c r="HG351" s="368"/>
      <c r="HH351" s="368"/>
      <c r="HI351" s="368"/>
      <c r="HJ351" s="368"/>
      <c r="HK351" s="368"/>
      <c r="HL351" s="368"/>
      <c r="HM351" s="368"/>
      <c r="HN351" s="368"/>
      <c r="HO351" s="368"/>
      <c r="HP351" s="368"/>
      <c r="HQ351" s="368"/>
      <c r="HR351" s="368"/>
      <c r="HS351" s="368"/>
      <c r="HT351" s="368"/>
      <c r="HU351" s="368"/>
      <c r="HV351" s="368"/>
      <c r="HW351" s="368"/>
      <c r="HX351" s="368"/>
      <c r="HY351" s="368"/>
      <c r="HZ351" s="368"/>
      <c r="IA351" s="368"/>
      <c r="IB351" s="368"/>
      <c r="IC351" s="368"/>
      <c r="ID351" s="368"/>
      <c r="IE351" s="368"/>
      <c r="IF351" s="368"/>
      <c r="IG351" s="368"/>
      <c r="IH351" s="368"/>
      <c r="II351" s="368"/>
      <c r="IJ351" s="368"/>
      <c r="IK351" s="368"/>
      <c r="IL351" s="368"/>
      <c r="IM351" s="368"/>
      <c r="IN351" s="368"/>
      <c r="IO351" s="368"/>
      <c r="IP351" s="368"/>
      <c r="IQ351" s="368"/>
      <c r="IR351" s="368"/>
      <c r="IS351" s="368"/>
      <c r="IT351" s="368"/>
      <c r="IU351" s="368"/>
      <c r="IV351" s="368"/>
      <c r="IW351" s="368"/>
      <c r="IX351" s="368"/>
      <c r="IY351" s="368"/>
      <c r="IZ351" s="368"/>
      <c r="JA351" s="368"/>
      <c r="JB351" s="368"/>
      <c r="JC351" s="368"/>
      <c r="JD351" s="368"/>
      <c r="JE351" s="368"/>
      <c r="JF351" s="368"/>
      <c r="JG351" s="368"/>
      <c r="JH351" s="368"/>
      <c r="JI351" s="368"/>
      <c r="JJ351" s="368"/>
      <c r="JK351" s="368"/>
      <c r="JL351" s="368"/>
      <c r="JM351" s="368"/>
      <c r="JN351" s="368"/>
      <c r="JO351" s="368"/>
      <c r="JP351" s="368"/>
      <c r="JQ351" s="368"/>
      <c r="JR351" s="368"/>
      <c r="JS351" s="368"/>
      <c r="JT351" s="368"/>
      <c r="JU351" s="368"/>
      <c r="JV351" s="368"/>
      <c r="JW351" s="368"/>
      <c r="JX351" s="368"/>
      <c r="JY351" s="368"/>
      <c r="JZ351" s="368"/>
      <c r="KA351" s="368"/>
      <c r="KB351" s="368"/>
      <c r="KC351" s="368"/>
      <c r="KD351" s="368"/>
      <c r="KE351" s="368"/>
      <c r="KF351" s="368"/>
      <c r="KG351" s="368"/>
      <c r="KH351" s="368"/>
      <c r="KI351" s="368"/>
      <c r="KJ351" s="368"/>
      <c r="KK351" s="368"/>
      <c r="KL351" s="368"/>
      <c r="KM351" s="368"/>
      <c r="KN351" s="368"/>
      <c r="KO351" s="368"/>
      <c r="KP351" s="368"/>
      <c r="KQ351" s="368"/>
      <c r="KR351" s="368"/>
    </row>
    <row r="352" spans="1:304" s="355" customFormat="1" ht="72" outlineLevel="1">
      <c r="A352" s="648"/>
      <c r="B352" s="532" t="s">
        <v>3048</v>
      </c>
      <c r="C352" s="27" t="s">
        <v>80</v>
      </c>
      <c r="D352" s="27" t="s">
        <v>1885</v>
      </c>
      <c r="E352" s="27" t="s">
        <v>1050</v>
      </c>
      <c r="F352" s="10" t="s">
        <v>1051</v>
      </c>
      <c r="G352" s="10" t="s">
        <v>3049</v>
      </c>
      <c r="H352" s="27" t="s">
        <v>3050</v>
      </c>
      <c r="I352" s="34">
        <v>74281.13596</v>
      </c>
      <c r="J352" s="34">
        <v>72581.13596</v>
      </c>
      <c r="K352" s="34">
        <v>1700</v>
      </c>
      <c r="L352" s="34">
        <v>0</v>
      </c>
      <c r="M352" s="34">
        <v>51996.795171999998</v>
      </c>
      <c r="N352" s="34">
        <v>51996.795171999998</v>
      </c>
      <c r="O352" s="138">
        <v>46752</v>
      </c>
      <c r="P352" s="363" t="s">
        <v>80</v>
      </c>
      <c r="Q352" s="107">
        <v>46752</v>
      </c>
      <c r="R352" s="27" t="s">
        <v>1778</v>
      </c>
      <c r="S352" s="107" t="s">
        <v>80</v>
      </c>
      <c r="T352" s="34">
        <v>1567.8</v>
      </c>
      <c r="U352" s="34">
        <v>0</v>
      </c>
      <c r="V352" s="34">
        <v>0</v>
      </c>
      <c r="W352" s="34">
        <v>1567.8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4">
        <v>0</v>
      </c>
      <c r="AZ352" s="34">
        <v>0</v>
      </c>
      <c r="BA352" s="34">
        <v>0</v>
      </c>
      <c r="BB352" s="34">
        <v>0</v>
      </c>
      <c r="BC352" s="34">
        <v>0</v>
      </c>
      <c r="BD352" s="34">
        <v>0</v>
      </c>
      <c r="BE352" s="34">
        <v>0</v>
      </c>
      <c r="BF352" s="34">
        <v>0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4">
        <v>0</v>
      </c>
      <c r="BU352" s="34">
        <v>0</v>
      </c>
      <c r="BV352" s="34">
        <v>0</v>
      </c>
      <c r="BW352" s="34">
        <v>72713.335959999997</v>
      </c>
      <c r="BX352" s="34">
        <v>51996.795171999998</v>
      </c>
      <c r="BY352" s="34">
        <v>0</v>
      </c>
      <c r="BZ352" s="34">
        <v>0</v>
      </c>
      <c r="CA352" s="27" t="s">
        <v>3051</v>
      </c>
      <c r="CB352" s="27" t="s">
        <v>2382</v>
      </c>
      <c r="CC352" s="456">
        <v>0</v>
      </c>
      <c r="CD352" s="122">
        <v>0</v>
      </c>
      <c r="CE352" s="107" t="s">
        <v>1968</v>
      </c>
      <c r="CF352" s="107"/>
      <c r="CG352" s="107" t="s">
        <v>2007</v>
      </c>
      <c r="CH352" s="107" t="s">
        <v>3052</v>
      </c>
      <c r="CI352" s="368"/>
      <c r="CJ352" s="368"/>
      <c r="CK352" s="368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  <c r="DS352" s="368"/>
      <c r="DT352" s="368"/>
      <c r="DU352" s="368"/>
      <c r="DV352" s="368"/>
      <c r="DW352" s="368"/>
      <c r="DX352" s="368"/>
      <c r="DY352" s="368"/>
      <c r="DZ352" s="368"/>
      <c r="EA352" s="368"/>
      <c r="EB352" s="368"/>
      <c r="EC352" s="368"/>
      <c r="ED352" s="368"/>
      <c r="EE352" s="368"/>
      <c r="EF352" s="368"/>
      <c r="EG352" s="368"/>
      <c r="EH352" s="368"/>
      <c r="EI352" s="368"/>
      <c r="EJ352" s="368"/>
      <c r="EK352" s="368"/>
      <c r="EL352" s="368"/>
      <c r="EM352" s="368"/>
      <c r="EN352" s="368"/>
      <c r="EO352" s="368"/>
      <c r="EP352" s="368"/>
      <c r="EQ352" s="368"/>
      <c r="ER352" s="368"/>
      <c r="ES352" s="368"/>
      <c r="ET352" s="368"/>
      <c r="EU352" s="368"/>
      <c r="EV352" s="368"/>
      <c r="EW352" s="368"/>
      <c r="EX352" s="368"/>
      <c r="EY352" s="368"/>
      <c r="EZ352" s="368"/>
      <c r="FA352" s="368"/>
      <c r="FB352" s="368"/>
      <c r="FC352" s="368"/>
      <c r="FD352" s="368"/>
      <c r="FE352" s="368"/>
      <c r="FF352" s="368"/>
      <c r="FG352" s="368"/>
      <c r="FH352" s="368"/>
      <c r="FI352" s="368"/>
      <c r="FJ352" s="368"/>
      <c r="FK352" s="368"/>
      <c r="FL352" s="368"/>
      <c r="FM352" s="368"/>
      <c r="FN352" s="368"/>
      <c r="FO352" s="368"/>
      <c r="FP352" s="368"/>
      <c r="FQ352" s="368"/>
      <c r="FR352" s="368"/>
      <c r="FS352" s="368"/>
      <c r="FT352" s="368"/>
      <c r="FU352" s="368"/>
      <c r="FV352" s="368"/>
      <c r="FW352" s="368"/>
      <c r="FX352" s="368"/>
      <c r="FY352" s="368"/>
      <c r="FZ352" s="368"/>
      <c r="GA352" s="368"/>
      <c r="GB352" s="368"/>
      <c r="GC352" s="368"/>
      <c r="GD352" s="368"/>
      <c r="GE352" s="368"/>
      <c r="GF352" s="368"/>
      <c r="GG352" s="368"/>
      <c r="GH352" s="368"/>
      <c r="GI352" s="368"/>
      <c r="GJ352" s="368"/>
      <c r="GK352" s="368"/>
      <c r="GL352" s="368"/>
      <c r="GM352" s="368"/>
      <c r="GN352" s="368"/>
      <c r="GO352" s="368"/>
      <c r="GP352" s="368"/>
      <c r="GQ352" s="368"/>
      <c r="GR352" s="368"/>
      <c r="GS352" s="368"/>
      <c r="GT352" s="368"/>
      <c r="GU352" s="368"/>
      <c r="GV352" s="368"/>
      <c r="GW352" s="368"/>
      <c r="GX352" s="368"/>
      <c r="GY352" s="368"/>
      <c r="GZ352" s="368"/>
      <c r="HA352" s="368"/>
      <c r="HB352" s="368"/>
      <c r="HC352" s="368"/>
      <c r="HD352" s="368"/>
      <c r="HE352" s="368"/>
      <c r="HF352" s="368"/>
      <c r="HG352" s="368"/>
      <c r="HH352" s="368"/>
      <c r="HI352" s="368"/>
      <c r="HJ352" s="368"/>
      <c r="HK352" s="368"/>
      <c r="HL352" s="368"/>
      <c r="HM352" s="368"/>
      <c r="HN352" s="368"/>
      <c r="HO352" s="368"/>
      <c r="HP352" s="368"/>
      <c r="HQ352" s="368"/>
      <c r="HR352" s="368"/>
      <c r="HS352" s="368"/>
      <c r="HT352" s="368"/>
      <c r="HU352" s="368"/>
      <c r="HV352" s="368"/>
      <c r="HW352" s="368"/>
      <c r="HX352" s="368"/>
      <c r="HY352" s="368"/>
      <c r="HZ352" s="368"/>
      <c r="IA352" s="368"/>
      <c r="IB352" s="368"/>
      <c r="IC352" s="368"/>
      <c r="ID352" s="368"/>
      <c r="IE352" s="368"/>
      <c r="IF352" s="368"/>
      <c r="IG352" s="368"/>
      <c r="IH352" s="368"/>
      <c r="II352" s="368"/>
      <c r="IJ352" s="368"/>
      <c r="IK352" s="368"/>
      <c r="IL352" s="368"/>
      <c r="IM352" s="368"/>
      <c r="IN352" s="368"/>
      <c r="IO352" s="368"/>
      <c r="IP352" s="368"/>
      <c r="IQ352" s="368"/>
      <c r="IR352" s="368"/>
      <c r="IS352" s="368"/>
      <c r="IT352" s="368"/>
      <c r="IU352" s="368"/>
      <c r="IV352" s="368"/>
      <c r="IW352" s="368"/>
      <c r="IX352" s="368"/>
      <c r="IY352" s="368"/>
      <c r="IZ352" s="368"/>
      <c r="JA352" s="368"/>
      <c r="JB352" s="368"/>
      <c r="JC352" s="368"/>
      <c r="JD352" s="368"/>
      <c r="JE352" s="368"/>
      <c r="JF352" s="368"/>
      <c r="JG352" s="368"/>
      <c r="JH352" s="368"/>
      <c r="JI352" s="368"/>
      <c r="JJ352" s="368"/>
      <c r="JK352" s="368"/>
      <c r="JL352" s="368"/>
      <c r="JM352" s="368"/>
      <c r="JN352" s="368"/>
      <c r="JO352" s="368"/>
      <c r="JP352" s="368"/>
      <c r="JQ352" s="368"/>
      <c r="JR352" s="368"/>
      <c r="JS352" s="368"/>
      <c r="JT352" s="368"/>
      <c r="JU352" s="368"/>
      <c r="JV352" s="368"/>
      <c r="JW352" s="368"/>
      <c r="JX352" s="368"/>
      <c r="JY352" s="368"/>
      <c r="JZ352" s="368"/>
      <c r="KA352" s="368"/>
      <c r="KB352" s="368"/>
      <c r="KC352" s="368"/>
      <c r="KD352" s="368"/>
      <c r="KE352" s="368"/>
      <c r="KF352" s="368"/>
      <c r="KG352" s="368"/>
      <c r="KH352" s="368"/>
      <c r="KI352" s="368"/>
      <c r="KJ352" s="368"/>
      <c r="KK352" s="368"/>
      <c r="KL352" s="368"/>
      <c r="KM352" s="368"/>
      <c r="KN352" s="368"/>
      <c r="KO352" s="368"/>
      <c r="KP352" s="368"/>
      <c r="KQ352" s="368"/>
      <c r="KR352" s="368"/>
    </row>
    <row r="353" spans="1:304" s="355" customFormat="1" ht="126" outlineLevel="1">
      <c r="A353" s="648"/>
      <c r="B353" s="532" t="s">
        <v>3053</v>
      </c>
      <c r="C353" s="27" t="s">
        <v>80</v>
      </c>
      <c r="D353" s="27" t="s">
        <v>1044</v>
      </c>
      <c r="E353" s="27" t="s">
        <v>1891</v>
      </c>
      <c r="F353" s="10" t="s">
        <v>1889</v>
      </c>
      <c r="G353" s="10" t="s">
        <v>80</v>
      </c>
      <c r="H353" s="27" t="s">
        <v>3054</v>
      </c>
      <c r="I353" s="34">
        <v>17121.5</v>
      </c>
      <c r="J353" s="34">
        <v>14150</v>
      </c>
      <c r="K353" s="34">
        <v>2971.5</v>
      </c>
      <c r="L353" s="34">
        <v>0</v>
      </c>
      <c r="M353" s="34">
        <v>14150</v>
      </c>
      <c r="N353" s="34">
        <v>14150</v>
      </c>
      <c r="O353" s="138">
        <v>46752</v>
      </c>
      <c r="P353" s="363" t="s">
        <v>80</v>
      </c>
      <c r="Q353" s="107">
        <v>46387</v>
      </c>
      <c r="R353" s="27" t="s">
        <v>86</v>
      </c>
      <c r="S353" s="107" t="s">
        <v>80</v>
      </c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4">
        <v>743</v>
      </c>
      <c r="AA353" s="34">
        <v>3537.5</v>
      </c>
      <c r="AB353" s="34">
        <v>4280.5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743</v>
      </c>
      <c r="AU353" s="34">
        <v>3537.5</v>
      </c>
      <c r="AV353" s="34">
        <v>4280.5</v>
      </c>
      <c r="AW353" s="34">
        <v>0</v>
      </c>
      <c r="AX353" s="34">
        <v>0</v>
      </c>
      <c r="AY353" s="34">
        <v>0</v>
      </c>
      <c r="AZ353" s="34">
        <v>0</v>
      </c>
      <c r="BA353" s="34">
        <v>0</v>
      </c>
      <c r="BB353" s="34">
        <v>0</v>
      </c>
      <c r="BC353" s="34">
        <v>0</v>
      </c>
      <c r="BD353" s="34">
        <v>0</v>
      </c>
      <c r="BE353" s="34">
        <v>0</v>
      </c>
      <c r="BF353" s="34">
        <v>0</v>
      </c>
      <c r="BG353" s="34">
        <v>0</v>
      </c>
      <c r="BH353" s="34">
        <v>0</v>
      </c>
      <c r="BI353" s="34">
        <v>0</v>
      </c>
      <c r="BJ353" s="34">
        <v>0</v>
      </c>
      <c r="BK353" s="34">
        <v>0</v>
      </c>
      <c r="BL353" s="34">
        <v>0</v>
      </c>
      <c r="BM353" s="34">
        <v>0</v>
      </c>
      <c r="BN353" s="34">
        <v>0</v>
      </c>
      <c r="BO353" s="34">
        <v>0</v>
      </c>
      <c r="BP353" s="34">
        <v>0</v>
      </c>
      <c r="BQ353" s="34">
        <v>0</v>
      </c>
      <c r="BR353" s="34">
        <v>0</v>
      </c>
      <c r="BS353" s="34">
        <v>0</v>
      </c>
      <c r="BT353" s="34">
        <v>0</v>
      </c>
      <c r="BU353" s="34">
        <v>0</v>
      </c>
      <c r="BV353" s="34">
        <v>0</v>
      </c>
      <c r="BW353" s="34">
        <v>12841</v>
      </c>
      <c r="BX353" s="34">
        <v>14150</v>
      </c>
      <c r="BY353" s="34">
        <v>0</v>
      </c>
      <c r="BZ353" s="34">
        <v>0</v>
      </c>
      <c r="CA353" s="27" t="s">
        <v>3055</v>
      </c>
      <c r="CB353" s="27" t="s">
        <v>2278</v>
      </c>
      <c r="CC353" s="456">
        <v>0</v>
      </c>
      <c r="CD353" s="122">
        <v>0</v>
      </c>
      <c r="CE353" s="107" t="s">
        <v>1968</v>
      </c>
      <c r="CF353" s="107"/>
      <c r="CG353" s="107" t="s">
        <v>2011</v>
      </c>
      <c r="CH353" s="107" t="s">
        <v>2776</v>
      </c>
      <c r="CI353" s="368"/>
      <c r="CJ353" s="368"/>
      <c r="CK353" s="368"/>
      <c r="CL353" s="368"/>
      <c r="CM353" s="368"/>
      <c r="CN353" s="368"/>
      <c r="CO353" s="368"/>
      <c r="CP353" s="368"/>
      <c r="CQ353" s="368"/>
      <c r="CR353" s="368"/>
      <c r="CS353" s="368"/>
      <c r="CT353" s="368"/>
      <c r="CU353" s="368"/>
      <c r="CV353" s="368"/>
      <c r="CW353" s="368"/>
      <c r="CX353" s="368"/>
      <c r="CY353" s="368"/>
      <c r="CZ353" s="368"/>
      <c r="DA353" s="368"/>
      <c r="DB353" s="368"/>
      <c r="DC353" s="368"/>
      <c r="DD353" s="368"/>
      <c r="DE353" s="368"/>
      <c r="DF353" s="368"/>
      <c r="DG353" s="368"/>
      <c r="DH353" s="368"/>
      <c r="DI353" s="368"/>
      <c r="DJ353" s="368"/>
      <c r="DK353" s="368"/>
      <c r="DL353" s="368"/>
      <c r="DM353" s="368"/>
      <c r="DN353" s="368"/>
      <c r="DO353" s="368"/>
      <c r="DP353" s="368"/>
      <c r="DQ353" s="368"/>
      <c r="DR353" s="368"/>
      <c r="DS353" s="368"/>
      <c r="DT353" s="368"/>
      <c r="DU353" s="368"/>
      <c r="DV353" s="368"/>
      <c r="DW353" s="368"/>
      <c r="DX353" s="368"/>
      <c r="DY353" s="368"/>
      <c r="DZ353" s="368"/>
      <c r="EA353" s="368"/>
      <c r="EB353" s="368"/>
      <c r="EC353" s="368"/>
      <c r="ED353" s="368"/>
      <c r="EE353" s="368"/>
      <c r="EF353" s="368"/>
      <c r="EG353" s="368"/>
      <c r="EH353" s="368"/>
      <c r="EI353" s="368"/>
      <c r="EJ353" s="368"/>
      <c r="EK353" s="368"/>
      <c r="EL353" s="368"/>
      <c r="EM353" s="368"/>
      <c r="EN353" s="368"/>
      <c r="EO353" s="368"/>
      <c r="EP353" s="368"/>
      <c r="EQ353" s="368"/>
      <c r="ER353" s="368"/>
      <c r="ES353" s="368"/>
      <c r="ET353" s="368"/>
      <c r="EU353" s="368"/>
      <c r="EV353" s="368"/>
      <c r="EW353" s="368"/>
      <c r="EX353" s="368"/>
      <c r="EY353" s="368"/>
      <c r="EZ353" s="368"/>
      <c r="FA353" s="368"/>
      <c r="FB353" s="368"/>
      <c r="FC353" s="368"/>
      <c r="FD353" s="368"/>
      <c r="FE353" s="368"/>
      <c r="FF353" s="368"/>
      <c r="FG353" s="368"/>
      <c r="FH353" s="368"/>
      <c r="FI353" s="368"/>
      <c r="FJ353" s="368"/>
      <c r="FK353" s="368"/>
      <c r="FL353" s="368"/>
      <c r="FM353" s="368"/>
      <c r="FN353" s="368"/>
      <c r="FO353" s="368"/>
      <c r="FP353" s="368"/>
      <c r="FQ353" s="368"/>
      <c r="FR353" s="368"/>
      <c r="FS353" s="368"/>
      <c r="FT353" s="368"/>
      <c r="FU353" s="368"/>
      <c r="FV353" s="368"/>
      <c r="FW353" s="368"/>
      <c r="FX353" s="368"/>
      <c r="FY353" s="368"/>
      <c r="FZ353" s="368"/>
      <c r="GA353" s="368"/>
      <c r="GB353" s="368"/>
      <c r="GC353" s="368"/>
      <c r="GD353" s="368"/>
      <c r="GE353" s="368"/>
      <c r="GF353" s="368"/>
      <c r="GG353" s="368"/>
      <c r="GH353" s="368"/>
      <c r="GI353" s="368"/>
      <c r="GJ353" s="368"/>
      <c r="GK353" s="368"/>
      <c r="GL353" s="368"/>
      <c r="GM353" s="368"/>
      <c r="GN353" s="368"/>
      <c r="GO353" s="368"/>
      <c r="GP353" s="368"/>
      <c r="GQ353" s="368"/>
      <c r="GR353" s="368"/>
      <c r="GS353" s="368"/>
      <c r="GT353" s="368"/>
      <c r="GU353" s="368"/>
      <c r="GV353" s="368"/>
      <c r="GW353" s="368"/>
      <c r="GX353" s="368"/>
      <c r="GY353" s="368"/>
      <c r="GZ353" s="368"/>
      <c r="HA353" s="368"/>
      <c r="HB353" s="368"/>
      <c r="HC353" s="368"/>
      <c r="HD353" s="368"/>
      <c r="HE353" s="368"/>
      <c r="HF353" s="368"/>
      <c r="HG353" s="368"/>
      <c r="HH353" s="368"/>
      <c r="HI353" s="368"/>
      <c r="HJ353" s="368"/>
      <c r="HK353" s="368"/>
      <c r="HL353" s="368"/>
      <c r="HM353" s="368"/>
      <c r="HN353" s="368"/>
      <c r="HO353" s="368"/>
      <c r="HP353" s="368"/>
      <c r="HQ353" s="368"/>
      <c r="HR353" s="368"/>
      <c r="HS353" s="368"/>
      <c r="HT353" s="368"/>
      <c r="HU353" s="368"/>
      <c r="HV353" s="368"/>
      <c r="HW353" s="368"/>
      <c r="HX353" s="368"/>
      <c r="HY353" s="368"/>
      <c r="HZ353" s="368"/>
      <c r="IA353" s="368"/>
      <c r="IB353" s="368"/>
      <c r="IC353" s="368"/>
      <c r="ID353" s="368"/>
      <c r="IE353" s="368"/>
      <c r="IF353" s="368"/>
      <c r="IG353" s="368"/>
      <c r="IH353" s="368"/>
      <c r="II353" s="368"/>
      <c r="IJ353" s="368"/>
      <c r="IK353" s="368"/>
      <c r="IL353" s="368"/>
      <c r="IM353" s="368"/>
      <c r="IN353" s="368"/>
      <c r="IO353" s="368"/>
      <c r="IP353" s="368"/>
      <c r="IQ353" s="368"/>
      <c r="IR353" s="368"/>
      <c r="IS353" s="368"/>
      <c r="IT353" s="368"/>
      <c r="IU353" s="368"/>
      <c r="IV353" s="368"/>
      <c r="IW353" s="368"/>
      <c r="IX353" s="368"/>
      <c r="IY353" s="368"/>
      <c r="IZ353" s="368"/>
      <c r="JA353" s="368"/>
      <c r="JB353" s="368"/>
      <c r="JC353" s="368"/>
      <c r="JD353" s="368"/>
      <c r="JE353" s="368"/>
      <c r="JF353" s="368"/>
      <c r="JG353" s="368"/>
      <c r="JH353" s="368"/>
      <c r="JI353" s="368"/>
      <c r="JJ353" s="368"/>
      <c r="JK353" s="368"/>
      <c r="JL353" s="368"/>
      <c r="JM353" s="368"/>
      <c r="JN353" s="368"/>
      <c r="JO353" s="368"/>
      <c r="JP353" s="368"/>
      <c r="JQ353" s="368"/>
      <c r="JR353" s="368"/>
      <c r="JS353" s="368"/>
      <c r="JT353" s="368"/>
      <c r="JU353" s="368"/>
      <c r="JV353" s="368"/>
      <c r="JW353" s="368"/>
      <c r="JX353" s="368"/>
      <c r="JY353" s="368"/>
      <c r="JZ353" s="368"/>
      <c r="KA353" s="368"/>
      <c r="KB353" s="368"/>
      <c r="KC353" s="368"/>
      <c r="KD353" s="368"/>
      <c r="KE353" s="368"/>
      <c r="KF353" s="368"/>
      <c r="KG353" s="368"/>
      <c r="KH353" s="368"/>
      <c r="KI353" s="368"/>
      <c r="KJ353" s="368"/>
      <c r="KK353" s="368"/>
      <c r="KL353" s="368"/>
      <c r="KM353" s="368"/>
      <c r="KN353" s="368"/>
      <c r="KO353" s="368"/>
      <c r="KP353" s="368"/>
      <c r="KQ353" s="368"/>
      <c r="KR353" s="368"/>
    </row>
    <row r="354" spans="1:304" s="355" customFormat="1" ht="126" outlineLevel="1">
      <c r="A354" s="648"/>
      <c r="B354" s="532" t="s">
        <v>3056</v>
      </c>
      <c r="C354" s="27" t="s">
        <v>80</v>
      </c>
      <c r="D354" s="27" t="s">
        <v>196</v>
      </c>
      <c r="E354" s="27" t="s">
        <v>1045</v>
      </c>
      <c r="F354" s="10" t="s">
        <v>1046</v>
      </c>
      <c r="G354" s="10" t="s">
        <v>80</v>
      </c>
      <c r="H354" s="27" t="s">
        <v>3057</v>
      </c>
      <c r="I354" s="34">
        <v>21514.756000000001</v>
      </c>
      <c r="J354" s="34">
        <v>17780.79</v>
      </c>
      <c r="K354" s="34">
        <v>3733.9659999999999</v>
      </c>
      <c r="L354" s="34">
        <v>0</v>
      </c>
      <c r="M354" s="34">
        <v>17780.79</v>
      </c>
      <c r="N354" s="34">
        <v>17780.79</v>
      </c>
      <c r="O354" s="138">
        <v>46752</v>
      </c>
      <c r="P354" s="363" t="s">
        <v>80</v>
      </c>
      <c r="Q354" s="107">
        <v>46387</v>
      </c>
      <c r="R354" s="27" t="s">
        <v>86</v>
      </c>
      <c r="S354" s="107" t="s">
        <v>80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933</v>
      </c>
      <c r="AA354" s="34">
        <v>4445</v>
      </c>
      <c r="AB354" s="34">
        <v>5378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933</v>
      </c>
      <c r="AU354" s="34">
        <v>4445</v>
      </c>
      <c r="AV354" s="34">
        <v>5378</v>
      </c>
      <c r="AW354" s="34">
        <v>0</v>
      </c>
      <c r="AX354" s="34">
        <v>0</v>
      </c>
      <c r="AY354" s="34">
        <v>0</v>
      </c>
      <c r="AZ354" s="34">
        <v>0</v>
      </c>
      <c r="BA354" s="34">
        <v>0</v>
      </c>
      <c r="BB354" s="34">
        <v>0</v>
      </c>
      <c r="BC354" s="34">
        <v>0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16136.756000000001</v>
      </c>
      <c r="BX354" s="34">
        <v>17780.79</v>
      </c>
      <c r="BY354" s="34">
        <v>0</v>
      </c>
      <c r="BZ354" s="34">
        <v>0</v>
      </c>
      <c r="CA354" s="27" t="s">
        <v>3055</v>
      </c>
      <c r="CB354" s="27" t="s">
        <v>2278</v>
      </c>
      <c r="CC354" s="456">
        <v>0</v>
      </c>
      <c r="CD354" s="122">
        <v>0</v>
      </c>
      <c r="CE354" s="107" t="s">
        <v>1968</v>
      </c>
      <c r="CF354" s="107"/>
      <c r="CG354" s="107" t="s">
        <v>2010</v>
      </c>
      <c r="CH354" s="107" t="s">
        <v>2776</v>
      </c>
      <c r="CI354" s="368"/>
      <c r="CJ354" s="368"/>
      <c r="CK354" s="368"/>
      <c r="CL354" s="368"/>
      <c r="CM354" s="368"/>
      <c r="CN354" s="368"/>
      <c r="CO354" s="368"/>
      <c r="CP354" s="368"/>
      <c r="CQ354" s="368"/>
      <c r="CR354" s="368"/>
      <c r="CS354" s="368"/>
      <c r="CT354" s="368"/>
      <c r="CU354" s="368"/>
      <c r="CV354" s="368"/>
      <c r="CW354" s="368"/>
      <c r="CX354" s="368"/>
      <c r="CY354" s="368"/>
      <c r="CZ354" s="368"/>
      <c r="DA354" s="368"/>
      <c r="DB354" s="368"/>
      <c r="DC354" s="368"/>
      <c r="DD354" s="368"/>
      <c r="DE354" s="368"/>
      <c r="DF354" s="368"/>
      <c r="DG354" s="368"/>
      <c r="DH354" s="368"/>
      <c r="DI354" s="368"/>
      <c r="DJ354" s="368"/>
      <c r="DK354" s="368"/>
      <c r="DL354" s="368"/>
      <c r="DM354" s="368"/>
      <c r="DN354" s="368"/>
      <c r="DO354" s="368"/>
      <c r="DP354" s="368"/>
      <c r="DQ354" s="368"/>
      <c r="DR354" s="368"/>
      <c r="DS354" s="368"/>
      <c r="DT354" s="368"/>
      <c r="DU354" s="368"/>
      <c r="DV354" s="368"/>
      <c r="DW354" s="368"/>
      <c r="DX354" s="368"/>
      <c r="DY354" s="368"/>
      <c r="DZ354" s="368"/>
      <c r="EA354" s="368"/>
      <c r="EB354" s="368"/>
      <c r="EC354" s="368"/>
      <c r="ED354" s="368"/>
      <c r="EE354" s="368"/>
      <c r="EF354" s="368"/>
      <c r="EG354" s="368"/>
      <c r="EH354" s="368"/>
      <c r="EI354" s="368"/>
      <c r="EJ354" s="368"/>
      <c r="EK354" s="368"/>
      <c r="EL354" s="368"/>
      <c r="EM354" s="368"/>
      <c r="EN354" s="368"/>
      <c r="EO354" s="368"/>
      <c r="EP354" s="368"/>
      <c r="EQ354" s="368"/>
      <c r="ER354" s="368"/>
      <c r="ES354" s="368"/>
      <c r="ET354" s="368"/>
      <c r="EU354" s="368"/>
      <c r="EV354" s="368"/>
      <c r="EW354" s="368"/>
      <c r="EX354" s="368"/>
      <c r="EY354" s="368"/>
      <c r="EZ354" s="368"/>
      <c r="FA354" s="368"/>
      <c r="FB354" s="368"/>
      <c r="FC354" s="368"/>
      <c r="FD354" s="368"/>
      <c r="FE354" s="368"/>
      <c r="FF354" s="368"/>
      <c r="FG354" s="368"/>
      <c r="FH354" s="368"/>
      <c r="FI354" s="368"/>
      <c r="FJ354" s="368"/>
      <c r="FK354" s="368"/>
      <c r="FL354" s="368"/>
      <c r="FM354" s="368"/>
      <c r="FN354" s="368"/>
      <c r="FO354" s="368"/>
      <c r="FP354" s="368"/>
      <c r="FQ354" s="368"/>
      <c r="FR354" s="368"/>
      <c r="FS354" s="368"/>
      <c r="FT354" s="368"/>
      <c r="FU354" s="368"/>
      <c r="FV354" s="368"/>
      <c r="FW354" s="368"/>
      <c r="FX354" s="368"/>
      <c r="FY354" s="368"/>
      <c r="FZ354" s="368"/>
      <c r="GA354" s="368"/>
      <c r="GB354" s="368"/>
      <c r="GC354" s="368"/>
      <c r="GD354" s="368"/>
      <c r="GE354" s="368"/>
      <c r="GF354" s="368"/>
      <c r="GG354" s="368"/>
      <c r="GH354" s="368"/>
      <c r="GI354" s="368"/>
      <c r="GJ354" s="368"/>
      <c r="GK354" s="368"/>
      <c r="GL354" s="368"/>
      <c r="GM354" s="368"/>
      <c r="GN354" s="368"/>
      <c r="GO354" s="368"/>
      <c r="GP354" s="368"/>
      <c r="GQ354" s="368"/>
      <c r="GR354" s="368"/>
      <c r="GS354" s="368"/>
      <c r="GT354" s="368"/>
      <c r="GU354" s="368"/>
      <c r="GV354" s="368"/>
      <c r="GW354" s="368"/>
      <c r="GX354" s="368"/>
      <c r="GY354" s="368"/>
      <c r="GZ354" s="368"/>
      <c r="HA354" s="368"/>
      <c r="HB354" s="368"/>
      <c r="HC354" s="368"/>
      <c r="HD354" s="368"/>
      <c r="HE354" s="368"/>
      <c r="HF354" s="368"/>
      <c r="HG354" s="368"/>
      <c r="HH354" s="368"/>
      <c r="HI354" s="368"/>
      <c r="HJ354" s="368"/>
      <c r="HK354" s="368"/>
      <c r="HL354" s="368"/>
      <c r="HM354" s="368"/>
      <c r="HN354" s="368"/>
      <c r="HO354" s="368"/>
      <c r="HP354" s="368"/>
      <c r="HQ354" s="368"/>
      <c r="HR354" s="368"/>
      <c r="HS354" s="368"/>
      <c r="HT354" s="368"/>
      <c r="HU354" s="368"/>
      <c r="HV354" s="368"/>
      <c r="HW354" s="368"/>
      <c r="HX354" s="368"/>
      <c r="HY354" s="368"/>
      <c r="HZ354" s="368"/>
      <c r="IA354" s="368"/>
      <c r="IB354" s="368"/>
      <c r="IC354" s="368"/>
      <c r="ID354" s="368"/>
      <c r="IE354" s="368"/>
      <c r="IF354" s="368"/>
      <c r="IG354" s="368"/>
      <c r="IH354" s="368"/>
      <c r="II354" s="368"/>
      <c r="IJ354" s="368"/>
      <c r="IK354" s="368"/>
      <c r="IL354" s="368"/>
      <c r="IM354" s="368"/>
      <c r="IN354" s="368"/>
      <c r="IO354" s="368"/>
      <c r="IP354" s="368"/>
      <c r="IQ354" s="368"/>
      <c r="IR354" s="368"/>
      <c r="IS354" s="368"/>
      <c r="IT354" s="368"/>
      <c r="IU354" s="368"/>
      <c r="IV354" s="368"/>
      <c r="IW354" s="368"/>
      <c r="IX354" s="368"/>
      <c r="IY354" s="368"/>
      <c r="IZ354" s="368"/>
      <c r="JA354" s="368"/>
      <c r="JB354" s="368"/>
      <c r="JC354" s="368"/>
      <c r="JD354" s="368"/>
      <c r="JE354" s="368"/>
      <c r="JF354" s="368"/>
      <c r="JG354" s="368"/>
      <c r="JH354" s="368"/>
      <c r="JI354" s="368"/>
      <c r="JJ354" s="368"/>
      <c r="JK354" s="368"/>
      <c r="JL354" s="368"/>
      <c r="JM354" s="368"/>
      <c r="JN354" s="368"/>
      <c r="JO354" s="368"/>
      <c r="JP354" s="368"/>
      <c r="JQ354" s="368"/>
      <c r="JR354" s="368"/>
      <c r="JS354" s="368"/>
      <c r="JT354" s="368"/>
      <c r="JU354" s="368"/>
      <c r="JV354" s="368"/>
      <c r="JW354" s="368"/>
      <c r="JX354" s="368"/>
      <c r="JY354" s="368"/>
      <c r="JZ354" s="368"/>
      <c r="KA354" s="368"/>
      <c r="KB354" s="368"/>
      <c r="KC354" s="368"/>
      <c r="KD354" s="368"/>
      <c r="KE354" s="368"/>
      <c r="KF354" s="368"/>
      <c r="KG354" s="368"/>
      <c r="KH354" s="368"/>
      <c r="KI354" s="368"/>
      <c r="KJ354" s="368"/>
      <c r="KK354" s="368"/>
      <c r="KL354" s="368"/>
      <c r="KM354" s="368"/>
      <c r="KN354" s="368"/>
      <c r="KO354" s="368"/>
      <c r="KP354" s="368"/>
      <c r="KQ354" s="368"/>
      <c r="KR354" s="368"/>
    </row>
    <row r="355" spans="1:304" s="369" customFormat="1">
      <c r="A355" s="648"/>
      <c r="B355" s="77" t="s">
        <v>266</v>
      </c>
      <c r="C355" s="64" t="s">
        <v>80</v>
      </c>
      <c r="D355" s="64" t="s">
        <v>80</v>
      </c>
      <c r="E355" s="64" t="s">
        <v>80</v>
      </c>
      <c r="F355" s="64" t="s">
        <v>80</v>
      </c>
      <c r="G355" s="94" t="s">
        <v>80</v>
      </c>
      <c r="H355" s="64" t="s">
        <v>80</v>
      </c>
      <c r="I355" s="45">
        <f t="shared" ref="I355:N355" si="74">SUM(I341:I354)</f>
        <v>696748.18871000002</v>
      </c>
      <c r="J355" s="45">
        <f t="shared" si="74"/>
        <v>601187.25149000005</v>
      </c>
      <c r="K355" s="45">
        <f t="shared" si="74"/>
        <v>95560.937219999993</v>
      </c>
      <c r="L355" s="45">
        <f t="shared" si="74"/>
        <v>0</v>
      </c>
      <c r="M355" s="45">
        <f t="shared" si="74"/>
        <v>514758.70290200005</v>
      </c>
      <c r="N355" s="45">
        <f t="shared" si="74"/>
        <v>513249.42390200001</v>
      </c>
      <c r="O355" s="64" t="s">
        <v>80</v>
      </c>
      <c r="P355" s="372" t="s">
        <v>80</v>
      </c>
      <c r="Q355" s="103" t="s">
        <v>80</v>
      </c>
      <c r="R355" s="103" t="s">
        <v>80</v>
      </c>
      <c r="S355" s="64" t="s">
        <v>80</v>
      </c>
      <c r="T355" s="426">
        <f t="shared" ref="T355:AY355" si="75">SUM(T341:T354)</f>
        <v>16918.52534</v>
      </c>
      <c r="U355" s="426">
        <f t="shared" si="75"/>
        <v>38128.194650000005</v>
      </c>
      <c r="V355" s="426">
        <f t="shared" si="75"/>
        <v>89461.460560000007</v>
      </c>
      <c r="W355" s="426">
        <f t="shared" si="75"/>
        <v>144508.18054999999</v>
      </c>
      <c r="X355" s="426">
        <f t="shared" si="75"/>
        <v>60734.990599999997</v>
      </c>
      <c r="Y355" s="426">
        <f t="shared" si="75"/>
        <v>21655.145999999997</v>
      </c>
      <c r="Z355" s="426">
        <f t="shared" si="75"/>
        <v>10600.275</v>
      </c>
      <c r="AA355" s="426">
        <f t="shared" si="75"/>
        <v>109350.4745</v>
      </c>
      <c r="AB355" s="426">
        <f t="shared" si="75"/>
        <v>141605.89549999998</v>
      </c>
      <c r="AC355" s="426">
        <f t="shared" si="75"/>
        <v>28701.967410000001</v>
      </c>
      <c r="AD355" s="426">
        <f t="shared" si="75"/>
        <v>0</v>
      </c>
      <c r="AE355" s="426">
        <f t="shared" si="75"/>
        <v>0</v>
      </c>
      <c r="AF355" s="426">
        <f t="shared" si="75"/>
        <v>0</v>
      </c>
      <c r="AG355" s="426">
        <f t="shared" si="75"/>
        <v>0</v>
      </c>
      <c r="AH355" s="426">
        <f t="shared" si="75"/>
        <v>0</v>
      </c>
      <c r="AI355" s="426">
        <f t="shared" si="75"/>
        <v>2212.5</v>
      </c>
      <c r="AJ355" s="426">
        <f t="shared" si="75"/>
        <v>250</v>
      </c>
      <c r="AK355" s="426">
        <f t="shared" si="75"/>
        <v>12537.5</v>
      </c>
      <c r="AL355" s="426">
        <f t="shared" si="75"/>
        <v>15000</v>
      </c>
      <c r="AM355" s="426">
        <f t="shared" si="75"/>
        <v>0</v>
      </c>
      <c r="AN355" s="426">
        <f t="shared" si="75"/>
        <v>4086.636</v>
      </c>
      <c r="AO355" s="426">
        <f t="shared" si="75"/>
        <v>250</v>
      </c>
      <c r="AP355" s="426">
        <f t="shared" si="75"/>
        <v>16787.5</v>
      </c>
      <c r="AQ355" s="426">
        <f t="shared" si="75"/>
        <v>21124.135999999999</v>
      </c>
      <c r="AR355" s="426">
        <f t="shared" si="75"/>
        <v>0</v>
      </c>
      <c r="AS355" s="426">
        <f t="shared" si="75"/>
        <v>11181.673999999999</v>
      </c>
      <c r="AT355" s="426">
        <f t="shared" si="75"/>
        <v>9620.2749999999996</v>
      </c>
      <c r="AU355" s="426">
        <f t="shared" si="75"/>
        <v>56917.660499999998</v>
      </c>
      <c r="AV355" s="426">
        <f t="shared" si="75"/>
        <v>77719.609499999991</v>
      </c>
      <c r="AW355" s="426">
        <f t="shared" si="75"/>
        <v>28701.967410000001</v>
      </c>
      <c r="AX355" s="426">
        <f t="shared" si="75"/>
        <v>4174.3359999999993</v>
      </c>
      <c r="AY355" s="426">
        <f t="shared" si="75"/>
        <v>480</v>
      </c>
      <c r="AZ355" s="426">
        <f t="shared" ref="AZ355:BY355" si="76">SUM(AZ341:AZ354)</f>
        <v>23107.813999999998</v>
      </c>
      <c r="BA355" s="426">
        <f t="shared" si="76"/>
        <v>27762.15</v>
      </c>
      <c r="BB355" s="426">
        <f t="shared" si="76"/>
        <v>0</v>
      </c>
      <c r="BC355" s="426">
        <f t="shared" si="76"/>
        <v>0</v>
      </c>
      <c r="BD355" s="426">
        <f t="shared" si="76"/>
        <v>0</v>
      </c>
      <c r="BE355" s="426">
        <f t="shared" si="76"/>
        <v>0</v>
      </c>
      <c r="BF355" s="426">
        <f t="shared" si="76"/>
        <v>0</v>
      </c>
      <c r="BG355" s="426">
        <f t="shared" si="76"/>
        <v>0</v>
      </c>
      <c r="BH355" s="426">
        <f t="shared" si="76"/>
        <v>0</v>
      </c>
      <c r="BI355" s="426">
        <f t="shared" si="76"/>
        <v>0</v>
      </c>
      <c r="BJ355" s="426">
        <f t="shared" si="76"/>
        <v>0</v>
      </c>
      <c r="BK355" s="426">
        <f t="shared" si="76"/>
        <v>0</v>
      </c>
      <c r="BL355" s="426">
        <f t="shared" si="76"/>
        <v>0</v>
      </c>
      <c r="BM355" s="426">
        <f t="shared" si="76"/>
        <v>0</v>
      </c>
      <c r="BN355" s="426">
        <f t="shared" si="76"/>
        <v>0</v>
      </c>
      <c r="BO355" s="426">
        <f t="shared" si="76"/>
        <v>0</v>
      </c>
      <c r="BP355" s="426">
        <f t="shared" si="76"/>
        <v>0</v>
      </c>
      <c r="BQ355" s="426">
        <f t="shared" si="76"/>
        <v>0</v>
      </c>
      <c r="BR355" s="426">
        <f t="shared" si="76"/>
        <v>0</v>
      </c>
      <c r="BS355" s="426">
        <f t="shared" si="76"/>
        <v>0</v>
      </c>
      <c r="BT355" s="426">
        <f t="shared" si="76"/>
        <v>0</v>
      </c>
      <c r="BU355" s="426">
        <f t="shared" si="76"/>
        <v>0</v>
      </c>
      <c r="BV355" s="426">
        <f t="shared" si="76"/>
        <v>0</v>
      </c>
      <c r="BW355" s="426">
        <f t="shared" si="76"/>
        <v>409124.83366</v>
      </c>
      <c r="BX355" s="426">
        <f t="shared" si="76"/>
        <v>423812.46589200001</v>
      </c>
      <c r="BY355" s="426">
        <f t="shared" si="76"/>
        <v>1509.279</v>
      </c>
      <c r="BZ355" s="45">
        <f>SUM(BZ341:BZ352)</f>
        <v>0</v>
      </c>
      <c r="CA355" s="64" t="s">
        <v>80</v>
      </c>
      <c r="CB355" s="64" t="s">
        <v>80</v>
      </c>
      <c r="CC355" s="45">
        <f>SUM(CC341:CC354)</f>
        <v>0</v>
      </c>
      <c r="CD355" s="45">
        <f>SUM(CD341:CD354)</f>
        <v>0</v>
      </c>
      <c r="CE355" s="64" t="s">
        <v>80</v>
      </c>
      <c r="CF355" s="64" t="s">
        <v>80</v>
      </c>
      <c r="CG355" s="364" t="s">
        <v>80</v>
      </c>
      <c r="CH355" s="364" t="s">
        <v>80</v>
      </c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  <c r="JW355" s="3"/>
      <c r="JX355" s="3"/>
      <c r="JY355" s="3"/>
      <c r="JZ355" s="3"/>
      <c r="KA355" s="3"/>
      <c r="KB355" s="3"/>
      <c r="KC355" s="3"/>
      <c r="KD355" s="3"/>
      <c r="KE355" s="3"/>
      <c r="KF355" s="3"/>
      <c r="KG355" s="3"/>
      <c r="KH355" s="3"/>
      <c r="KI355" s="3"/>
      <c r="KJ355" s="3"/>
      <c r="KK355" s="3"/>
      <c r="KL355" s="3"/>
      <c r="KM355" s="3"/>
      <c r="KN355" s="3"/>
      <c r="KO355" s="3"/>
      <c r="KP355" s="3"/>
      <c r="KQ355" s="3"/>
      <c r="KR355" s="3"/>
    </row>
    <row r="356" spans="1:304" s="356" customFormat="1" ht="72" outlineLevel="1">
      <c r="A356" s="648"/>
      <c r="B356" s="532" t="s">
        <v>2263</v>
      </c>
      <c r="C356" s="27" t="s">
        <v>80</v>
      </c>
      <c r="D356" s="27" t="s">
        <v>2001</v>
      </c>
      <c r="E356" s="27" t="s">
        <v>1921</v>
      </c>
      <c r="F356" s="10" t="s">
        <v>1922</v>
      </c>
      <c r="G356" s="10" t="s">
        <v>80</v>
      </c>
      <c r="H356" s="27" t="s">
        <v>2264</v>
      </c>
      <c r="I356" s="34">
        <v>7996.7619999999997</v>
      </c>
      <c r="J356" s="34">
        <v>7782.5919999999996</v>
      </c>
      <c r="K356" s="34">
        <v>214.17</v>
      </c>
      <c r="L356" s="34">
        <v>0</v>
      </c>
      <c r="M356" s="34">
        <v>3598.7620000000002</v>
      </c>
      <c r="N356" s="34">
        <v>3598.7620000000002</v>
      </c>
      <c r="O356" s="138">
        <v>46022</v>
      </c>
      <c r="P356" s="363" t="s">
        <v>80</v>
      </c>
      <c r="Q356" s="107">
        <v>45657</v>
      </c>
      <c r="R356" s="27" t="s">
        <v>182</v>
      </c>
      <c r="S356" s="107"/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700</v>
      </c>
      <c r="Z356" s="34">
        <v>0</v>
      </c>
      <c r="AA356" s="34">
        <v>0</v>
      </c>
      <c r="AB356" s="34">
        <v>700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700</v>
      </c>
      <c r="AJ356" s="34">
        <v>0</v>
      </c>
      <c r="AK356" s="34">
        <v>0</v>
      </c>
      <c r="AL356" s="34">
        <v>700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4">
        <v>0</v>
      </c>
      <c r="AZ356" s="34">
        <v>0</v>
      </c>
      <c r="BA356" s="34">
        <v>0</v>
      </c>
      <c r="BB356" s="34">
        <v>0</v>
      </c>
      <c r="BC356" s="34">
        <v>0</v>
      </c>
      <c r="BD356" s="34">
        <v>0</v>
      </c>
      <c r="BE356" s="34">
        <v>0</v>
      </c>
      <c r="BF356" s="34">
        <v>0</v>
      </c>
      <c r="BG356" s="34">
        <v>0</v>
      </c>
      <c r="BH356" s="34">
        <v>0</v>
      </c>
      <c r="BI356" s="34">
        <v>0</v>
      </c>
      <c r="BJ356" s="34">
        <v>0</v>
      </c>
      <c r="BK356" s="34">
        <v>0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0</v>
      </c>
      <c r="BS356" s="34">
        <v>0</v>
      </c>
      <c r="BT356" s="34">
        <v>0</v>
      </c>
      <c r="BU356" s="34">
        <v>0</v>
      </c>
      <c r="BV356" s="34">
        <v>0</v>
      </c>
      <c r="BW356" s="34">
        <v>7296.7619999999997</v>
      </c>
      <c r="BX356" s="34">
        <v>3598.7620000000002</v>
      </c>
      <c r="BY356" s="34">
        <v>0</v>
      </c>
      <c r="BZ356" s="34">
        <v>0</v>
      </c>
      <c r="CA356" s="27" t="s">
        <v>2262</v>
      </c>
      <c r="CB356" s="27" t="s">
        <v>80</v>
      </c>
      <c r="CC356" s="456">
        <v>0</v>
      </c>
      <c r="CD356" s="122">
        <v>0</v>
      </c>
      <c r="CE356" s="107" t="s">
        <v>1969</v>
      </c>
      <c r="CF356" s="107"/>
      <c r="CG356" s="107" t="s">
        <v>2025</v>
      </c>
      <c r="CH356" s="107" t="s">
        <v>2727</v>
      </c>
      <c r="CI356" s="370"/>
      <c r="CJ356" s="370"/>
      <c r="CK356" s="370"/>
      <c r="CL356" s="370"/>
      <c r="CM356" s="370"/>
      <c r="CN356" s="370"/>
      <c r="CO356" s="370"/>
      <c r="CP356" s="370"/>
      <c r="CQ356" s="370"/>
      <c r="CR356" s="370"/>
      <c r="CS356" s="370"/>
      <c r="CT356" s="370"/>
      <c r="CU356" s="370"/>
      <c r="CV356" s="370"/>
      <c r="CW356" s="370"/>
      <c r="CX356" s="370"/>
      <c r="CY356" s="370"/>
      <c r="CZ356" s="370"/>
      <c r="DA356" s="370"/>
      <c r="DB356" s="370"/>
      <c r="DC356" s="370"/>
      <c r="DD356" s="370"/>
      <c r="DE356" s="370"/>
      <c r="DF356" s="370"/>
      <c r="DG356" s="370"/>
      <c r="DH356" s="370"/>
      <c r="DI356" s="370"/>
      <c r="DJ356" s="370"/>
      <c r="DK356" s="370"/>
      <c r="DL356" s="370"/>
      <c r="DM356" s="370"/>
      <c r="DN356" s="370"/>
      <c r="DO356" s="370"/>
      <c r="DP356" s="370"/>
      <c r="DQ356" s="370"/>
      <c r="DR356" s="370"/>
      <c r="DS356" s="370"/>
      <c r="DT356" s="370"/>
      <c r="DU356" s="370"/>
      <c r="DV356" s="370"/>
      <c r="DW356" s="370"/>
      <c r="DX356" s="370"/>
      <c r="DY356" s="370"/>
      <c r="DZ356" s="370"/>
      <c r="EA356" s="370"/>
      <c r="EB356" s="370"/>
      <c r="EC356" s="370"/>
      <c r="ED356" s="370"/>
      <c r="EE356" s="370"/>
      <c r="EF356" s="370"/>
      <c r="EG356" s="370"/>
      <c r="EH356" s="370"/>
      <c r="EI356" s="370"/>
      <c r="EJ356" s="370"/>
      <c r="EK356" s="370"/>
      <c r="EL356" s="370"/>
      <c r="EM356" s="370"/>
      <c r="EN356" s="370"/>
      <c r="EO356" s="370"/>
      <c r="EP356" s="370"/>
      <c r="EQ356" s="370"/>
      <c r="ER356" s="370"/>
      <c r="ES356" s="370"/>
      <c r="ET356" s="370"/>
      <c r="EU356" s="370"/>
      <c r="EV356" s="370"/>
      <c r="EW356" s="370"/>
      <c r="EX356" s="370"/>
      <c r="EY356" s="370"/>
      <c r="EZ356" s="370"/>
      <c r="FA356" s="370"/>
      <c r="FB356" s="370"/>
      <c r="FC356" s="370"/>
      <c r="FD356" s="370"/>
      <c r="FE356" s="370"/>
      <c r="FF356" s="370"/>
      <c r="FG356" s="370"/>
      <c r="FH356" s="370"/>
      <c r="FI356" s="370"/>
      <c r="FJ356" s="370"/>
      <c r="FK356" s="370"/>
      <c r="FL356" s="370"/>
      <c r="FM356" s="370"/>
      <c r="FN356" s="370"/>
      <c r="FO356" s="370"/>
      <c r="FP356" s="370"/>
      <c r="FQ356" s="370"/>
      <c r="FR356" s="370"/>
      <c r="FS356" s="370"/>
      <c r="FT356" s="370"/>
      <c r="FU356" s="370"/>
      <c r="FV356" s="370"/>
      <c r="FW356" s="370"/>
      <c r="FX356" s="370"/>
      <c r="FY356" s="370"/>
      <c r="FZ356" s="370"/>
      <c r="GA356" s="370"/>
      <c r="GB356" s="370"/>
      <c r="GC356" s="370"/>
      <c r="GD356" s="370"/>
      <c r="GE356" s="370"/>
      <c r="GF356" s="370"/>
      <c r="GG356" s="370"/>
      <c r="GH356" s="370"/>
      <c r="GI356" s="370"/>
      <c r="GJ356" s="370"/>
      <c r="GK356" s="370"/>
      <c r="GL356" s="370"/>
      <c r="GM356" s="370"/>
      <c r="GN356" s="370"/>
      <c r="GO356" s="370"/>
      <c r="GP356" s="370"/>
      <c r="GQ356" s="370"/>
      <c r="GR356" s="370"/>
      <c r="GS356" s="370"/>
      <c r="GT356" s="370"/>
      <c r="GU356" s="370"/>
      <c r="GV356" s="370"/>
      <c r="GW356" s="370"/>
      <c r="GX356" s="370"/>
      <c r="GY356" s="370"/>
      <c r="GZ356" s="370"/>
      <c r="HA356" s="370"/>
      <c r="HB356" s="370"/>
      <c r="HC356" s="370"/>
      <c r="HD356" s="370"/>
      <c r="HE356" s="370"/>
      <c r="HF356" s="370"/>
      <c r="HG356" s="370"/>
      <c r="HH356" s="370"/>
      <c r="HI356" s="370"/>
      <c r="HJ356" s="370"/>
      <c r="HK356" s="370"/>
      <c r="HL356" s="370"/>
      <c r="HM356" s="370"/>
      <c r="HN356" s="370"/>
      <c r="HO356" s="370"/>
      <c r="HP356" s="370"/>
      <c r="HQ356" s="370"/>
      <c r="HR356" s="370"/>
      <c r="HS356" s="370"/>
      <c r="HT356" s="370"/>
      <c r="HU356" s="370"/>
      <c r="HV356" s="370"/>
      <c r="HW356" s="370"/>
      <c r="HX356" s="370"/>
      <c r="HY356" s="370"/>
      <c r="HZ356" s="370"/>
      <c r="IA356" s="370"/>
      <c r="IB356" s="370"/>
      <c r="IC356" s="370"/>
      <c r="ID356" s="370"/>
      <c r="IE356" s="370"/>
      <c r="IF356" s="370"/>
      <c r="IG356" s="370"/>
      <c r="IH356" s="370"/>
      <c r="II356" s="370"/>
      <c r="IJ356" s="370"/>
      <c r="IK356" s="370"/>
      <c r="IL356" s="370"/>
      <c r="IM356" s="370"/>
      <c r="IN356" s="370"/>
      <c r="IO356" s="370"/>
      <c r="IP356" s="370"/>
      <c r="IQ356" s="370"/>
      <c r="IR356" s="370"/>
      <c r="IS356" s="370"/>
      <c r="IT356" s="370"/>
      <c r="IU356" s="370"/>
      <c r="IV356" s="370"/>
      <c r="IW356" s="370"/>
      <c r="IX356" s="370"/>
      <c r="IY356" s="370"/>
      <c r="IZ356" s="370"/>
      <c r="JA356" s="370"/>
      <c r="JB356" s="370"/>
      <c r="JC356" s="370"/>
      <c r="JD356" s="370"/>
      <c r="JE356" s="370"/>
      <c r="JF356" s="370"/>
      <c r="JG356" s="370"/>
      <c r="JH356" s="370"/>
      <c r="JI356" s="370"/>
      <c r="JJ356" s="370"/>
      <c r="JK356" s="370"/>
      <c r="JL356" s="370"/>
      <c r="JM356" s="370"/>
      <c r="JN356" s="370"/>
      <c r="JO356" s="370"/>
      <c r="JP356" s="370"/>
      <c r="JQ356" s="370"/>
      <c r="JR356" s="370"/>
      <c r="JS356" s="370"/>
      <c r="JT356" s="370"/>
      <c r="JU356" s="370"/>
      <c r="JV356" s="370"/>
      <c r="JW356" s="370"/>
      <c r="JX356" s="370"/>
      <c r="JY356" s="370"/>
      <c r="JZ356" s="370"/>
      <c r="KA356" s="370"/>
      <c r="KB356" s="370"/>
      <c r="KC356" s="370"/>
      <c r="KD356" s="370"/>
      <c r="KE356" s="370"/>
      <c r="KF356" s="370"/>
      <c r="KG356" s="370"/>
      <c r="KH356" s="370"/>
      <c r="KI356" s="370"/>
      <c r="KJ356" s="370"/>
      <c r="KK356" s="370"/>
      <c r="KL356" s="370"/>
      <c r="KM356" s="370"/>
      <c r="KN356" s="370"/>
      <c r="KO356" s="370"/>
      <c r="KP356" s="370"/>
      <c r="KQ356" s="370"/>
      <c r="KR356" s="370"/>
    </row>
    <row r="357" spans="1:304" s="356" customFormat="1" ht="90" outlineLevel="1">
      <c r="A357" s="648"/>
      <c r="B357" s="532" t="s">
        <v>2342</v>
      </c>
      <c r="C357" s="27" t="s">
        <v>80</v>
      </c>
      <c r="D357" s="27" t="s">
        <v>1972</v>
      </c>
      <c r="E357" s="27" t="s">
        <v>1973</v>
      </c>
      <c r="F357" s="10" t="s">
        <v>1974</v>
      </c>
      <c r="G357" s="10" t="s">
        <v>80</v>
      </c>
      <c r="H357" s="27" t="s">
        <v>2580</v>
      </c>
      <c r="I357" s="34">
        <v>2221.9319999999998</v>
      </c>
      <c r="J357" s="34">
        <v>2221.9319999999998</v>
      </c>
      <c r="K357" s="34">
        <v>0</v>
      </c>
      <c r="L357" s="34">
        <v>0</v>
      </c>
      <c r="M357" s="34">
        <v>931.952</v>
      </c>
      <c r="N357" s="34">
        <v>0</v>
      </c>
      <c r="O357" s="138">
        <v>45473</v>
      </c>
      <c r="P357" s="363" t="s">
        <v>80</v>
      </c>
      <c r="Q357" s="107">
        <v>45657</v>
      </c>
      <c r="R357" s="27" t="s">
        <v>1778</v>
      </c>
      <c r="S357" s="107">
        <v>45142</v>
      </c>
      <c r="T357" s="34">
        <v>931.95299999999997</v>
      </c>
      <c r="U357" s="34">
        <v>0</v>
      </c>
      <c r="V357" s="34">
        <v>931.952</v>
      </c>
      <c r="W357" s="34">
        <v>1863.905</v>
      </c>
      <c r="X357" s="34">
        <v>0</v>
      </c>
      <c r="Y357" s="34">
        <v>358.02699999999982</v>
      </c>
      <c r="Z357" s="34">
        <v>0</v>
      </c>
      <c r="AA357" s="34">
        <v>0</v>
      </c>
      <c r="AB357" s="34">
        <v>358.02699999999982</v>
      </c>
      <c r="AC357" s="34">
        <v>931.952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358.02699999999982</v>
      </c>
      <c r="AO357" s="34">
        <v>0</v>
      </c>
      <c r="AP357" s="34">
        <v>0</v>
      </c>
      <c r="AQ357" s="34">
        <v>358.02699999999982</v>
      </c>
      <c r="AR357" s="34">
        <v>931.952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4">
        <v>0</v>
      </c>
      <c r="AZ357" s="34">
        <v>0</v>
      </c>
      <c r="BA357" s="34">
        <v>0</v>
      </c>
      <c r="BB357" s="34">
        <v>0</v>
      </c>
      <c r="BC357" s="34">
        <v>0</v>
      </c>
      <c r="BD357" s="34">
        <v>0</v>
      </c>
      <c r="BE357" s="34">
        <v>0</v>
      </c>
      <c r="BF357" s="34">
        <v>0</v>
      </c>
      <c r="BG357" s="34">
        <v>0</v>
      </c>
      <c r="BH357" s="34">
        <v>0</v>
      </c>
      <c r="BI357" s="34">
        <v>0</v>
      </c>
      <c r="BJ357" s="34">
        <v>0</v>
      </c>
      <c r="BK357" s="34">
        <v>0</v>
      </c>
      <c r="BL357" s="34">
        <v>0</v>
      </c>
      <c r="BM357" s="34">
        <v>0</v>
      </c>
      <c r="BN357" s="34">
        <v>0</v>
      </c>
      <c r="BO357" s="34">
        <v>0</v>
      </c>
      <c r="BP357" s="34">
        <v>0</v>
      </c>
      <c r="BQ357" s="34">
        <v>0</v>
      </c>
      <c r="BR357" s="34">
        <v>0</v>
      </c>
      <c r="BS357" s="34">
        <v>0</v>
      </c>
      <c r="BT357" s="34">
        <v>0</v>
      </c>
      <c r="BU357" s="34">
        <v>0</v>
      </c>
      <c r="BV357" s="34">
        <v>0</v>
      </c>
      <c r="BW357" s="34">
        <v>0</v>
      </c>
      <c r="BX357" s="34">
        <v>0</v>
      </c>
      <c r="BY357" s="34">
        <v>0</v>
      </c>
      <c r="BZ357" s="34">
        <v>0</v>
      </c>
      <c r="CA357" s="27" t="s">
        <v>2341</v>
      </c>
      <c r="CB357" s="27" t="s">
        <v>80</v>
      </c>
      <c r="CC357" s="456">
        <v>0</v>
      </c>
      <c r="CD357" s="122">
        <v>0</v>
      </c>
      <c r="CE357" s="107" t="s">
        <v>1969</v>
      </c>
      <c r="CF357" s="107"/>
      <c r="CG357" s="107" t="s">
        <v>82</v>
      </c>
      <c r="CH357" s="107" t="s">
        <v>3126</v>
      </c>
      <c r="CI357" s="370"/>
      <c r="CJ357" s="370"/>
      <c r="CK357" s="370"/>
      <c r="CL357" s="370"/>
      <c r="CM357" s="370"/>
      <c r="CN357" s="370"/>
      <c r="CO357" s="370"/>
      <c r="CP357" s="370"/>
      <c r="CQ357" s="370"/>
      <c r="CR357" s="370"/>
      <c r="CS357" s="370"/>
      <c r="CT357" s="370"/>
      <c r="CU357" s="370"/>
      <c r="CV357" s="370"/>
      <c r="CW357" s="370"/>
      <c r="CX357" s="370"/>
      <c r="CY357" s="370"/>
      <c r="CZ357" s="370"/>
      <c r="DA357" s="370"/>
      <c r="DB357" s="370"/>
      <c r="DC357" s="370"/>
      <c r="DD357" s="370"/>
      <c r="DE357" s="370"/>
      <c r="DF357" s="370"/>
      <c r="DG357" s="370"/>
      <c r="DH357" s="370"/>
      <c r="DI357" s="370"/>
      <c r="DJ357" s="370"/>
      <c r="DK357" s="370"/>
      <c r="DL357" s="370"/>
      <c r="DM357" s="370"/>
      <c r="DN357" s="370"/>
      <c r="DO357" s="370"/>
      <c r="DP357" s="370"/>
      <c r="DQ357" s="370"/>
      <c r="DR357" s="370"/>
      <c r="DS357" s="370"/>
      <c r="DT357" s="370"/>
      <c r="DU357" s="370"/>
      <c r="DV357" s="370"/>
      <c r="DW357" s="370"/>
      <c r="DX357" s="370"/>
      <c r="DY357" s="370"/>
      <c r="DZ357" s="370"/>
      <c r="EA357" s="370"/>
      <c r="EB357" s="370"/>
      <c r="EC357" s="370"/>
      <c r="ED357" s="370"/>
      <c r="EE357" s="370"/>
      <c r="EF357" s="370"/>
      <c r="EG357" s="370"/>
      <c r="EH357" s="370"/>
      <c r="EI357" s="370"/>
      <c r="EJ357" s="370"/>
      <c r="EK357" s="370"/>
      <c r="EL357" s="370"/>
      <c r="EM357" s="370"/>
      <c r="EN357" s="370"/>
      <c r="EO357" s="370"/>
      <c r="EP357" s="370"/>
      <c r="EQ357" s="370"/>
      <c r="ER357" s="370"/>
      <c r="ES357" s="370"/>
      <c r="ET357" s="370"/>
      <c r="EU357" s="370"/>
      <c r="EV357" s="370"/>
      <c r="EW357" s="370"/>
      <c r="EX357" s="370"/>
      <c r="EY357" s="370"/>
      <c r="EZ357" s="370"/>
      <c r="FA357" s="370"/>
      <c r="FB357" s="370"/>
      <c r="FC357" s="370"/>
      <c r="FD357" s="370"/>
      <c r="FE357" s="370"/>
      <c r="FF357" s="370"/>
      <c r="FG357" s="370"/>
      <c r="FH357" s="370"/>
      <c r="FI357" s="370"/>
      <c r="FJ357" s="370"/>
      <c r="FK357" s="370"/>
      <c r="FL357" s="370"/>
      <c r="FM357" s="370"/>
      <c r="FN357" s="370"/>
      <c r="FO357" s="370"/>
      <c r="FP357" s="370"/>
      <c r="FQ357" s="370"/>
      <c r="FR357" s="370"/>
      <c r="FS357" s="370"/>
      <c r="FT357" s="370"/>
      <c r="FU357" s="370"/>
      <c r="FV357" s="370"/>
      <c r="FW357" s="370"/>
      <c r="FX357" s="370"/>
      <c r="FY357" s="370"/>
      <c r="FZ357" s="370"/>
      <c r="GA357" s="370"/>
      <c r="GB357" s="370"/>
      <c r="GC357" s="370"/>
      <c r="GD357" s="370"/>
      <c r="GE357" s="370"/>
      <c r="GF357" s="370"/>
      <c r="GG357" s="370"/>
      <c r="GH357" s="370"/>
      <c r="GI357" s="370"/>
      <c r="GJ357" s="370"/>
      <c r="GK357" s="370"/>
      <c r="GL357" s="370"/>
      <c r="GM357" s="370"/>
      <c r="GN357" s="370"/>
      <c r="GO357" s="370"/>
      <c r="GP357" s="370"/>
      <c r="GQ357" s="370"/>
      <c r="GR357" s="370"/>
      <c r="GS357" s="370"/>
      <c r="GT357" s="370"/>
      <c r="GU357" s="370"/>
      <c r="GV357" s="370"/>
      <c r="GW357" s="370"/>
      <c r="GX357" s="370"/>
      <c r="GY357" s="370"/>
      <c r="GZ357" s="370"/>
      <c r="HA357" s="370"/>
      <c r="HB357" s="370"/>
      <c r="HC357" s="370"/>
      <c r="HD357" s="370"/>
      <c r="HE357" s="370"/>
      <c r="HF357" s="370"/>
      <c r="HG357" s="370"/>
      <c r="HH357" s="370"/>
      <c r="HI357" s="370"/>
      <c r="HJ357" s="370"/>
      <c r="HK357" s="370"/>
      <c r="HL357" s="370"/>
      <c r="HM357" s="370"/>
      <c r="HN357" s="370"/>
      <c r="HO357" s="370"/>
      <c r="HP357" s="370"/>
      <c r="HQ357" s="370"/>
      <c r="HR357" s="370"/>
      <c r="HS357" s="370"/>
      <c r="HT357" s="370"/>
      <c r="HU357" s="370"/>
      <c r="HV357" s="370"/>
      <c r="HW357" s="370"/>
      <c r="HX357" s="370"/>
      <c r="HY357" s="370"/>
      <c r="HZ357" s="370"/>
      <c r="IA357" s="370"/>
      <c r="IB357" s="370"/>
      <c r="IC357" s="370"/>
      <c r="ID357" s="370"/>
      <c r="IE357" s="370"/>
      <c r="IF357" s="370"/>
      <c r="IG357" s="370"/>
      <c r="IH357" s="370"/>
      <c r="II357" s="370"/>
      <c r="IJ357" s="370"/>
      <c r="IK357" s="370"/>
      <c r="IL357" s="370"/>
      <c r="IM357" s="370"/>
      <c r="IN357" s="370"/>
      <c r="IO357" s="370"/>
      <c r="IP357" s="370"/>
      <c r="IQ357" s="370"/>
      <c r="IR357" s="370"/>
      <c r="IS357" s="370"/>
      <c r="IT357" s="370"/>
      <c r="IU357" s="370"/>
      <c r="IV357" s="370"/>
      <c r="IW357" s="370"/>
      <c r="IX357" s="370"/>
      <c r="IY357" s="370"/>
      <c r="IZ357" s="370"/>
      <c r="JA357" s="370"/>
      <c r="JB357" s="370"/>
      <c r="JC357" s="370"/>
      <c r="JD357" s="370"/>
      <c r="JE357" s="370"/>
      <c r="JF357" s="370"/>
      <c r="JG357" s="370"/>
      <c r="JH357" s="370"/>
      <c r="JI357" s="370"/>
      <c r="JJ357" s="370"/>
      <c r="JK357" s="370"/>
      <c r="JL357" s="370"/>
      <c r="JM357" s="370"/>
      <c r="JN357" s="370"/>
      <c r="JO357" s="370"/>
      <c r="JP357" s="370"/>
      <c r="JQ357" s="370"/>
      <c r="JR357" s="370"/>
      <c r="JS357" s="370"/>
      <c r="JT357" s="370"/>
      <c r="JU357" s="370"/>
      <c r="JV357" s="370"/>
      <c r="JW357" s="370"/>
      <c r="JX357" s="370"/>
      <c r="JY357" s="370"/>
      <c r="JZ357" s="370"/>
      <c r="KA357" s="370"/>
      <c r="KB357" s="370"/>
      <c r="KC357" s="370"/>
      <c r="KD357" s="370"/>
      <c r="KE357" s="370"/>
      <c r="KF357" s="370"/>
      <c r="KG357" s="370"/>
      <c r="KH357" s="370"/>
      <c r="KI357" s="370"/>
      <c r="KJ357" s="370"/>
      <c r="KK357" s="370"/>
      <c r="KL357" s="370"/>
      <c r="KM357" s="370"/>
      <c r="KN357" s="370"/>
      <c r="KO357" s="370"/>
      <c r="KP357" s="370"/>
      <c r="KQ357" s="370"/>
      <c r="KR357" s="370"/>
    </row>
    <row r="358" spans="1:304" s="356" customFormat="1" ht="54" outlineLevel="1">
      <c r="A358" s="648"/>
      <c r="B358" s="532" t="s">
        <v>2466</v>
      </c>
      <c r="C358" s="27" t="s">
        <v>80</v>
      </c>
      <c r="D358" s="27" t="s">
        <v>1972</v>
      </c>
      <c r="E358" s="27" t="s">
        <v>1973</v>
      </c>
      <c r="F358" s="10" t="s">
        <v>1974</v>
      </c>
      <c r="G358" s="10" t="s">
        <v>80</v>
      </c>
      <c r="H358" s="27" t="s">
        <v>2465</v>
      </c>
      <c r="I358" s="34">
        <v>1230</v>
      </c>
      <c r="J358" s="34">
        <v>1230</v>
      </c>
      <c r="K358" s="34">
        <v>0</v>
      </c>
      <c r="L358" s="34">
        <v>0</v>
      </c>
      <c r="M358" s="34">
        <v>330</v>
      </c>
      <c r="N358" s="34">
        <v>0</v>
      </c>
      <c r="O358" s="34" t="s">
        <v>80</v>
      </c>
      <c r="P358" s="363" t="s">
        <v>80</v>
      </c>
      <c r="Q358" s="107">
        <v>45657</v>
      </c>
      <c r="R358" s="27" t="s">
        <v>182</v>
      </c>
      <c r="S358" s="107"/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900</v>
      </c>
      <c r="Z358" s="34">
        <v>0</v>
      </c>
      <c r="AA358" s="34">
        <v>0</v>
      </c>
      <c r="AB358" s="34">
        <v>900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900</v>
      </c>
      <c r="AT358" s="34">
        <v>0</v>
      </c>
      <c r="AU358" s="34">
        <v>0</v>
      </c>
      <c r="AV358" s="34">
        <v>900</v>
      </c>
      <c r="AW358" s="34">
        <v>0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0</v>
      </c>
      <c r="BD358" s="34">
        <v>0</v>
      </c>
      <c r="BE358" s="34">
        <v>0</v>
      </c>
      <c r="BF358" s="34">
        <v>0</v>
      </c>
      <c r="BG358" s="34">
        <v>0</v>
      </c>
      <c r="BH358" s="34">
        <v>0</v>
      </c>
      <c r="BI358" s="34">
        <v>0</v>
      </c>
      <c r="BJ358" s="34">
        <v>0</v>
      </c>
      <c r="BK358" s="34">
        <v>0</v>
      </c>
      <c r="BL358" s="34">
        <v>0</v>
      </c>
      <c r="BM358" s="34">
        <v>0</v>
      </c>
      <c r="BN358" s="34">
        <v>0</v>
      </c>
      <c r="BO358" s="34">
        <v>0</v>
      </c>
      <c r="BP358" s="34">
        <v>0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330</v>
      </c>
      <c r="BZ358" s="34">
        <v>0</v>
      </c>
      <c r="CA358" s="27" t="s">
        <v>2467</v>
      </c>
      <c r="CB358" s="27" t="s">
        <v>80</v>
      </c>
      <c r="CC358" s="456">
        <v>0</v>
      </c>
      <c r="CD358" s="122">
        <v>0</v>
      </c>
      <c r="CE358" s="107" t="s">
        <v>1969</v>
      </c>
      <c r="CF358" s="107"/>
      <c r="CG358" s="107" t="s">
        <v>82</v>
      </c>
      <c r="CH358" s="107" t="s">
        <v>2727</v>
      </c>
      <c r="CI358" s="370"/>
      <c r="CJ358" s="370"/>
      <c r="CK358" s="370"/>
      <c r="CL358" s="370"/>
      <c r="CM358" s="370"/>
      <c r="CN358" s="370"/>
      <c r="CO358" s="370"/>
      <c r="CP358" s="370"/>
      <c r="CQ358" s="370"/>
      <c r="CR358" s="370"/>
      <c r="CS358" s="370"/>
      <c r="CT358" s="370"/>
      <c r="CU358" s="370"/>
      <c r="CV358" s="370"/>
      <c r="CW358" s="370"/>
      <c r="CX358" s="370"/>
      <c r="CY358" s="370"/>
      <c r="CZ358" s="370"/>
      <c r="DA358" s="370"/>
      <c r="DB358" s="370"/>
      <c r="DC358" s="370"/>
      <c r="DD358" s="370"/>
      <c r="DE358" s="370"/>
      <c r="DF358" s="370"/>
      <c r="DG358" s="370"/>
      <c r="DH358" s="370"/>
      <c r="DI358" s="370"/>
      <c r="DJ358" s="370"/>
      <c r="DK358" s="370"/>
      <c r="DL358" s="370"/>
      <c r="DM358" s="370"/>
      <c r="DN358" s="370"/>
      <c r="DO358" s="370"/>
      <c r="DP358" s="370"/>
      <c r="DQ358" s="370"/>
      <c r="DR358" s="370"/>
      <c r="DS358" s="370"/>
      <c r="DT358" s="370"/>
      <c r="DU358" s="370"/>
      <c r="DV358" s="370"/>
      <c r="DW358" s="370"/>
      <c r="DX358" s="370"/>
      <c r="DY358" s="370"/>
      <c r="DZ358" s="370"/>
      <c r="EA358" s="370"/>
      <c r="EB358" s="370"/>
      <c r="EC358" s="370"/>
      <c r="ED358" s="370"/>
      <c r="EE358" s="370"/>
      <c r="EF358" s="370"/>
      <c r="EG358" s="370"/>
      <c r="EH358" s="370"/>
      <c r="EI358" s="370"/>
      <c r="EJ358" s="370"/>
      <c r="EK358" s="370"/>
      <c r="EL358" s="370"/>
      <c r="EM358" s="370"/>
      <c r="EN358" s="370"/>
      <c r="EO358" s="370"/>
      <c r="EP358" s="370"/>
      <c r="EQ358" s="370"/>
      <c r="ER358" s="370"/>
      <c r="ES358" s="370"/>
      <c r="ET358" s="370"/>
      <c r="EU358" s="370"/>
      <c r="EV358" s="370"/>
      <c r="EW358" s="370"/>
      <c r="EX358" s="370"/>
      <c r="EY358" s="370"/>
      <c r="EZ358" s="370"/>
      <c r="FA358" s="370"/>
      <c r="FB358" s="370"/>
      <c r="FC358" s="370"/>
      <c r="FD358" s="370"/>
      <c r="FE358" s="370"/>
      <c r="FF358" s="370"/>
      <c r="FG358" s="370"/>
      <c r="FH358" s="370"/>
      <c r="FI358" s="370"/>
      <c r="FJ358" s="370"/>
      <c r="FK358" s="370"/>
      <c r="FL358" s="370"/>
      <c r="FM358" s="370"/>
      <c r="FN358" s="370"/>
      <c r="FO358" s="370"/>
      <c r="FP358" s="370"/>
      <c r="FQ358" s="370"/>
      <c r="FR358" s="370"/>
      <c r="FS358" s="370"/>
      <c r="FT358" s="370"/>
      <c r="FU358" s="370"/>
      <c r="FV358" s="370"/>
      <c r="FW358" s="370"/>
      <c r="FX358" s="370"/>
      <c r="FY358" s="370"/>
      <c r="FZ358" s="370"/>
      <c r="GA358" s="370"/>
      <c r="GB358" s="370"/>
      <c r="GC358" s="370"/>
      <c r="GD358" s="370"/>
      <c r="GE358" s="370"/>
      <c r="GF358" s="370"/>
      <c r="GG358" s="370"/>
      <c r="GH358" s="370"/>
      <c r="GI358" s="370"/>
      <c r="GJ358" s="370"/>
      <c r="GK358" s="370"/>
      <c r="GL358" s="370"/>
      <c r="GM358" s="370"/>
      <c r="GN358" s="370"/>
      <c r="GO358" s="370"/>
      <c r="GP358" s="370"/>
      <c r="GQ358" s="370"/>
      <c r="GR358" s="370"/>
      <c r="GS358" s="370"/>
      <c r="GT358" s="370"/>
      <c r="GU358" s="370"/>
      <c r="GV358" s="370"/>
      <c r="GW358" s="370"/>
      <c r="GX358" s="370"/>
      <c r="GY358" s="370"/>
      <c r="GZ358" s="370"/>
      <c r="HA358" s="370"/>
      <c r="HB358" s="370"/>
      <c r="HC358" s="370"/>
      <c r="HD358" s="370"/>
      <c r="HE358" s="370"/>
      <c r="HF358" s="370"/>
      <c r="HG358" s="370"/>
      <c r="HH358" s="370"/>
      <c r="HI358" s="370"/>
      <c r="HJ358" s="370"/>
      <c r="HK358" s="370"/>
      <c r="HL358" s="370"/>
      <c r="HM358" s="370"/>
      <c r="HN358" s="370"/>
      <c r="HO358" s="370"/>
      <c r="HP358" s="370"/>
      <c r="HQ358" s="370"/>
      <c r="HR358" s="370"/>
      <c r="HS358" s="370"/>
      <c r="HT358" s="370"/>
      <c r="HU358" s="370"/>
      <c r="HV358" s="370"/>
      <c r="HW358" s="370"/>
      <c r="HX358" s="370"/>
      <c r="HY358" s="370"/>
      <c r="HZ358" s="370"/>
      <c r="IA358" s="370"/>
      <c r="IB358" s="370"/>
      <c r="IC358" s="370"/>
      <c r="ID358" s="370"/>
      <c r="IE358" s="370"/>
      <c r="IF358" s="370"/>
      <c r="IG358" s="370"/>
      <c r="IH358" s="370"/>
      <c r="II358" s="370"/>
      <c r="IJ358" s="370"/>
      <c r="IK358" s="370"/>
      <c r="IL358" s="370"/>
      <c r="IM358" s="370"/>
      <c r="IN358" s="370"/>
      <c r="IO358" s="370"/>
      <c r="IP358" s="370"/>
      <c r="IQ358" s="370"/>
      <c r="IR358" s="370"/>
      <c r="IS358" s="370"/>
      <c r="IT358" s="370"/>
      <c r="IU358" s="370"/>
      <c r="IV358" s="370"/>
      <c r="IW358" s="370"/>
      <c r="IX358" s="370"/>
      <c r="IY358" s="370"/>
      <c r="IZ358" s="370"/>
      <c r="JA358" s="370"/>
      <c r="JB358" s="370"/>
      <c r="JC358" s="370"/>
      <c r="JD358" s="370"/>
      <c r="JE358" s="370"/>
      <c r="JF358" s="370"/>
      <c r="JG358" s="370"/>
      <c r="JH358" s="370"/>
      <c r="JI358" s="370"/>
      <c r="JJ358" s="370"/>
      <c r="JK358" s="370"/>
      <c r="JL358" s="370"/>
      <c r="JM358" s="370"/>
      <c r="JN358" s="370"/>
      <c r="JO358" s="370"/>
      <c r="JP358" s="370"/>
      <c r="JQ358" s="370"/>
      <c r="JR358" s="370"/>
      <c r="JS358" s="370"/>
      <c r="JT358" s="370"/>
      <c r="JU358" s="370"/>
      <c r="JV358" s="370"/>
      <c r="JW358" s="370"/>
      <c r="JX358" s="370"/>
      <c r="JY358" s="370"/>
      <c r="JZ358" s="370"/>
      <c r="KA358" s="370"/>
      <c r="KB358" s="370"/>
      <c r="KC358" s="370"/>
      <c r="KD358" s="370"/>
      <c r="KE358" s="370"/>
      <c r="KF358" s="370"/>
      <c r="KG358" s="370"/>
      <c r="KH358" s="370"/>
      <c r="KI358" s="370"/>
      <c r="KJ358" s="370"/>
      <c r="KK358" s="370"/>
      <c r="KL358" s="370"/>
      <c r="KM358" s="370"/>
      <c r="KN358" s="370"/>
      <c r="KO358" s="370"/>
      <c r="KP358" s="370"/>
      <c r="KQ358" s="370"/>
      <c r="KR358" s="370"/>
    </row>
    <row r="359" spans="1:304" s="356" customFormat="1" ht="90" outlineLevel="1">
      <c r="A359" s="648"/>
      <c r="B359" s="532" t="s">
        <v>2581</v>
      </c>
      <c r="C359" s="27" t="s">
        <v>80</v>
      </c>
      <c r="D359" s="27" t="s">
        <v>2002</v>
      </c>
      <c r="E359" s="27" t="s">
        <v>1924</v>
      </c>
      <c r="F359" s="10" t="s">
        <v>1887</v>
      </c>
      <c r="G359" s="10" t="s">
        <v>80</v>
      </c>
      <c r="H359" s="27" t="s">
        <v>2582</v>
      </c>
      <c r="I359" s="34">
        <v>200.732</v>
      </c>
      <c r="J359" s="34">
        <v>194.24109999999999</v>
      </c>
      <c r="K359" s="34">
        <v>6.4908999999999999</v>
      </c>
      <c r="L359" s="34">
        <v>0</v>
      </c>
      <c r="M359" s="34">
        <v>153.00909999999999</v>
      </c>
      <c r="N359" s="34">
        <v>0</v>
      </c>
      <c r="O359" s="34" t="s">
        <v>80</v>
      </c>
      <c r="P359" s="363" t="s">
        <v>80</v>
      </c>
      <c r="Q359" s="107">
        <v>45657</v>
      </c>
      <c r="R359" s="27" t="s">
        <v>1666</v>
      </c>
      <c r="S359" s="107"/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6.4908999999999999</v>
      </c>
      <c r="AA359" s="34">
        <v>0</v>
      </c>
      <c r="AB359" s="34">
        <v>6.4908999999999999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6.4908999999999999</v>
      </c>
      <c r="AP359" s="34">
        <v>0</v>
      </c>
      <c r="AQ359" s="34">
        <v>6.4908999999999999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4">
        <v>0</v>
      </c>
      <c r="AZ359" s="34">
        <v>0</v>
      </c>
      <c r="BA359" s="34">
        <v>0</v>
      </c>
      <c r="BB359" s="34">
        <v>0</v>
      </c>
      <c r="BC359" s="34">
        <v>0</v>
      </c>
      <c r="BD359" s="34">
        <v>0</v>
      </c>
      <c r="BE359" s="34">
        <v>0</v>
      </c>
      <c r="BF359" s="34">
        <v>0</v>
      </c>
      <c r="BG359" s="34">
        <v>0</v>
      </c>
      <c r="BH359" s="34">
        <v>0</v>
      </c>
      <c r="BI359" s="34">
        <v>0</v>
      </c>
      <c r="BJ359" s="34">
        <v>0</v>
      </c>
      <c r="BK359" s="34">
        <v>0</v>
      </c>
      <c r="BL359" s="34">
        <v>0</v>
      </c>
      <c r="BM359" s="34">
        <v>0</v>
      </c>
      <c r="BN359" s="34">
        <v>0</v>
      </c>
      <c r="BO359" s="34">
        <v>0</v>
      </c>
      <c r="BP359" s="34">
        <v>0</v>
      </c>
      <c r="BQ359" s="34">
        <v>0</v>
      </c>
      <c r="BR359" s="34">
        <v>0</v>
      </c>
      <c r="BS359" s="34">
        <v>0</v>
      </c>
      <c r="BT359" s="34">
        <v>0</v>
      </c>
      <c r="BU359" s="34">
        <v>0</v>
      </c>
      <c r="BV359" s="34">
        <v>0</v>
      </c>
      <c r="BW359" s="34">
        <v>0</v>
      </c>
      <c r="BX359" s="34">
        <v>0</v>
      </c>
      <c r="BY359" s="34">
        <v>194.24109999999999</v>
      </c>
      <c r="BZ359" s="34">
        <v>0</v>
      </c>
      <c r="CA359" s="27" t="s">
        <v>2583</v>
      </c>
      <c r="CB359" s="27" t="s">
        <v>80</v>
      </c>
      <c r="CC359" s="456">
        <v>0</v>
      </c>
      <c r="CD359" s="122">
        <v>0</v>
      </c>
      <c r="CE359" s="107" t="s">
        <v>1969</v>
      </c>
      <c r="CF359" s="107"/>
      <c r="CG359" s="107" t="s">
        <v>2037</v>
      </c>
      <c r="CH359" s="107" t="s">
        <v>3126</v>
      </c>
      <c r="CI359" s="370"/>
      <c r="CJ359" s="370"/>
      <c r="CK359" s="370"/>
      <c r="CL359" s="370"/>
      <c r="CM359" s="370"/>
      <c r="CN359" s="370"/>
      <c r="CO359" s="370"/>
      <c r="CP359" s="370"/>
      <c r="CQ359" s="370"/>
      <c r="CR359" s="370"/>
      <c r="CS359" s="370"/>
      <c r="CT359" s="370"/>
      <c r="CU359" s="370"/>
      <c r="CV359" s="370"/>
      <c r="CW359" s="370"/>
      <c r="CX359" s="370"/>
      <c r="CY359" s="370"/>
      <c r="CZ359" s="370"/>
      <c r="DA359" s="370"/>
      <c r="DB359" s="370"/>
      <c r="DC359" s="370"/>
      <c r="DD359" s="370"/>
      <c r="DE359" s="370"/>
      <c r="DF359" s="370"/>
      <c r="DG359" s="370"/>
      <c r="DH359" s="370"/>
      <c r="DI359" s="370"/>
      <c r="DJ359" s="370"/>
      <c r="DK359" s="370"/>
      <c r="DL359" s="370"/>
      <c r="DM359" s="370"/>
      <c r="DN359" s="370"/>
      <c r="DO359" s="370"/>
      <c r="DP359" s="370"/>
      <c r="DQ359" s="370"/>
      <c r="DR359" s="370"/>
      <c r="DS359" s="370"/>
      <c r="DT359" s="370"/>
      <c r="DU359" s="370"/>
      <c r="DV359" s="370"/>
      <c r="DW359" s="370"/>
      <c r="DX359" s="370"/>
      <c r="DY359" s="370"/>
      <c r="DZ359" s="370"/>
      <c r="EA359" s="370"/>
      <c r="EB359" s="370"/>
      <c r="EC359" s="370"/>
      <c r="ED359" s="370"/>
      <c r="EE359" s="370"/>
      <c r="EF359" s="370"/>
      <c r="EG359" s="370"/>
      <c r="EH359" s="370"/>
      <c r="EI359" s="370"/>
      <c r="EJ359" s="370"/>
      <c r="EK359" s="370"/>
      <c r="EL359" s="370"/>
      <c r="EM359" s="370"/>
      <c r="EN359" s="370"/>
      <c r="EO359" s="370"/>
      <c r="EP359" s="370"/>
      <c r="EQ359" s="370"/>
      <c r="ER359" s="370"/>
      <c r="ES359" s="370"/>
      <c r="ET359" s="370"/>
      <c r="EU359" s="370"/>
      <c r="EV359" s="370"/>
      <c r="EW359" s="370"/>
      <c r="EX359" s="370"/>
      <c r="EY359" s="370"/>
      <c r="EZ359" s="370"/>
      <c r="FA359" s="370"/>
      <c r="FB359" s="370"/>
      <c r="FC359" s="370"/>
      <c r="FD359" s="370"/>
      <c r="FE359" s="370"/>
      <c r="FF359" s="370"/>
      <c r="FG359" s="370"/>
      <c r="FH359" s="370"/>
      <c r="FI359" s="370"/>
      <c r="FJ359" s="370"/>
      <c r="FK359" s="370"/>
      <c r="FL359" s="370"/>
      <c r="FM359" s="370"/>
      <c r="FN359" s="370"/>
      <c r="FO359" s="370"/>
      <c r="FP359" s="370"/>
      <c r="FQ359" s="370"/>
      <c r="FR359" s="370"/>
      <c r="FS359" s="370"/>
      <c r="FT359" s="370"/>
      <c r="FU359" s="370"/>
      <c r="FV359" s="370"/>
      <c r="FW359" s="370"/>
      <c r="FX359" s="370"/>
      <c r="FY359" s="370"/>
      <c r="FZ359" s="370"/>
      <c r="GA359" s="370"/>
      <c r="GB359" s="370"/>
      <c r="GC359" s="370"/>
      <c r="GD359" s="370"/>
      <c r="GE359" s="370"/>
      <c r="GF359" s="370"/>
      <c r="GG359" s="370"/>
      <c r="GH359" s="370"/>
      <c r="GI359" s="370"/>
      <c r="GJ359" s="370"/>
      <c r="GK359" s="370"/>
      <c r="GL359" s="370"/>
      <c r="GM359" s="370"/>
      <c r="GN359" s="370"/>
      <c r="GO359" s="370"/>
      <c r="GP359" s="370"/>
      <c r="GQ359" s="370"/>
      <c r="GR359" s="370"/>
      <c r="GS359" s="370"/>
      <c r="GT359" s="370"/>
      <c r="GU359" s="370"/>
      <c r="GV359" s="370"/>
      <c r="GW359" s="370"/>
      <c r="GX359" s="370"/>
      <c r="GY359" s="370"/>
      <c r="GZ359" s="370"/>
      <c r="HA359" s="370"/>
      <c r="HB359" s="370"/>
      <c r="HC359" s="370"/>
      <c r="HD359" s="370"/>
      <c r="HE359" s="370"/>
      <c r="HF359" s="370"/>
      <c r="HG359" s="370"/>
      <c r="HH359" s="370"/>
      <c r="HI359" s="370"/>
      <c r="HJ359" s="370"/>
      <c r="HK359" s="370"/>
      <c r="HL359" s="370"/>
      <c r="HM359" s="370"/>
      <c r="HN359" s="370"/>
      <c r="HO359" s="370"/>
      <c r="HP359" s="370"/>
      <c r="HQ359" s="370"/>
      <c r="HR359" s="370"/>
      <c r="HS359" s="370"/>
      <c r="HT359" s="370"/>
      <c r="HU359" s="370"/>
      <c r="HV359" s="370"/>
      <c r="HW359" s="370"/>
      <c r="HX359" s="370"/>
      <c r="HY359" s="370"/>
      <c r="HZ359" s="370"/>
      <c r="IA359" s="370"/>
      <c r="IB359" s="370"/>
      <c r="IC359" s="370"/>
      <c r="ID359" s="370"/>
      <c r="IE359" s="370"/>
      <c r="IF359" s="370"/>
      <c r="IG359" s="370"/>
      <c r="IH359" s="370"/>
      <c r="II359" s="370"/>
      <c r="IJ359" s="370"/>
      <c r="IK359" s="370"/>
      <c r="IL359" s="370"/>
      <c r="IM359" s="370"/>
      <c r="IN359" s="370"/>
      <c r="IO359" s="370"/>
      <c r="IP359" s="370"/>
      <c r="IQ359" s="370"/>
      <c r="IR359" s="370"/>
      <c r="IS359" s="370"/>
      <c r="IT359" s="370"/>
      <c r="IU359" s="370"/>
      <c r="IV359" s="370"/>
      <c r="IW359" s="370"/>
      <c r="IX359" s="370"/>
      <c r="IY359" s="370"/>
      <c r="IZ359" s="370"/>
      <c r="JA359" s="370"/>
      <c r="JB359" s="370"/>
      <c r="JC359" s="370"/>
      <c r="JD359" s="370"/>
      <c r="JE359" s="370"/>
      <c r="JF359" s="370"/>
      <c r="JG359" s="370"/>
      <c r="JH359" s="370"/>
      <c r="JI359" s="370"/>
      <c r="JJ359" s="370"/>
      <c r="JK359" s="370"/>
      <c r="JL359" s="370"/>
      <c r="JM359" s="370"/>
      <c r="JN359" s="370"/>
      <c r="JO359" s="370"/>
      <c r="JP359" s="370"/>
      <c r="JQ359" s="370"/>
      <c r="JR359" s="370"/>
      <c r="JS359" s="370"/>
      <c r="JT359" s="370"/>
      <c r="JU359" s="370"/>
      <c r="JV359" s="370"/>
      <c r="JW359" s="370"/>
      <c r="JX359" s="370"/>
      <c r="JY359" s="370"/>
      <c r="JZ359" s="370"/>
      <c r="KA359" s="370"/>
      <c r="KB359" s="370"/>
      <c r="KC359" s="370"/>
      <c r="KD359" s="370"/>
      <c r="KE359" s="370"/>
      <c r="KF359" s="370"/>
      <c r="KG359" s="370"/>
      <c r="KH359" s="370"/>
      <c r="KI359" s="370"/>
      <c r="KJ359" s="370"/>
      <c r="KK359" s="370"/>
      <c r="KL359" s="370"/>
      <c r="KM359" s="370"/>
      <c r="KN359" s="370"/>
      <c r="KO359" s="370"/>
      <c r="KP359" s="370"/>
      <c r="KQ359" s="370"/>
      <c r="KR359" s="370"/>
    </row>
    <row r="360" spans="1:304" s="356" customFormat="1" ht="90" outlineLevel="1">
      <c r="A360" s="648"/>
      <c r="B360" s="532" t="s">
        <v>2584</v>
      </c>
      <c r="C360" s="27" t="s">
        <v>80</v>
      </c>
      <c r="D360" s="27" t="s">
        <v>2002</v>
      </c>
      <c r="E360" s="27" t="s">
        <v>1924</v>
      </c>
      <c r="F360" s="10" t="s">
        <v>1887</v>
      </c>
      <c r="G360" s="10" t="s">
        <v>80</v>
      </c>
      <c r="H360" s="27" t="s">
        <v>2582</v>
      </c>
      <c r="I360" s="34">
        <v>167.523</v>
      </c>
      <c r="J360" s="34">
        <v>162.32939999999999</v>
      </c>
      <c r="K360" s="34">
        <v>5.1936</v>
      </c>
      <c r="L360" s="34">
        <v>0</v>
      </c>
      <c r="M360" s="34">
        <v>104.73139999999999</v>
      </c>
      <c r="N360" s="34">
        <v>0</v>
      </c>
      <c r="O360" s="34" t="s">
        <v>80</v>
      </c>
      <c r="P360" s="363" t="s">
        <v>80</v>
      </c>
      <c r="Q360" s="107">
        <v>45657</v>
      </c>
      <c r="R360" s="27" t="s">
        <v>182</v>
      </c>
      <c r="S360" s="107"/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5.1936</v>
      </c>
      <c r="AA360" s="34">
        <v>0</v>
      </c>
      <c r="AB360" s="34">
        <v>5.1936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5.1936</v>
      </c>
      <c r="AP360" s="34">
        <v>0</v>
      </c>
      <c r="AQ360" s="34">
        <v>5.1936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4">
        <v>0</v>
      </c>
      <c r="AZ360" s="34">
        <v>0</v>
      </c>
      <c r="BA360" s="34">
        <v>0</v>
      </c>
      <c r="BB360" s="34">
        <v>0</v>
      </c>
      <c r="BC360" s="34">
        <v>0</v>
      </c>
      <c r="BD360" s="34">
        <v>0</v>
      </c>
      <c r="BE360" s="34">
        <v>0</v>
      </c>
      <c r="BF360" s="34">
        <v>0</v>
      </c>
      <c r="BG360" s="34">
        <v>0</v>
      </c>
      <c r="BH360" s="34">
        <v>0</v>
      </c>
      <c r="BI360" s="34">
        <v>0</v>
      </c>
      <c r="BJ360" s="34">
        <v>0</v>
      </c>
      <c r="BK360" s="34">
        <v>0</v>
      </c>
      <c r="BL360" s="34">
        <v>0</v>
      </c>
      <c r="BM360" s="34">
        <v>0</v>
      </c>
      <c r="BN360" s="34">
        <v>0</v>
      </c>
      <c r="BO360" s="34">
        <v>0</v>
      </c>
      <c r="BP360" s="34">
        <v>0</v>
      </c>
      <c r="BQ360" s="34">
        <v>0</v>
      </c>
      <c r="BR360" s="34">
        <v>0</v>
      </c>
      <c r="BS360" s="34">
        <v>0</v>
      </c>
      <c r="BT360" s="34">
        <v>0</v>
      </c>
      <c r="BU360" s="34">
        <v>0</v>
      </c>
      <c r="BV360" s="34">
        <v>0</v>
      </c>
      <c r="BW360" s="34">
        <v>0</v>
      </c>
      <c r="BX360" s="34">
        <v>0</v>
      </c>
      <c r="BY360" s="34">
        <v>162.32939999999999</v>
      </c>
      <c r="BZ360" s="34">
        <v>0</v>
      </c>
      <c r="CA360" s="27" t="s">
        <v>2583</v>
      </c>
      <c r="CB360" s="27" t="s">
        <v>80</v>
      </c>
      <c r="CC360" s="456">
        <v>0</v>
      </c>
      <c r="CD360" s="122">
        <v>0</v>
      </c>
      <c r="CE360" s="107" t="s">
        <v>1969</v>
      </c>
      <c r="CF360" s="107"/>
      <c r="CG360" s="107" t="s">
        <v>2037</v>
      </c>
      <c r="CH360" s="107" t="s">
        <v>3126</v>
      </c>
      <c r="CI360" s="370"/>
      <c r="CJ360" s="370"/>
      <c r="CK360" s="370"/>
      <c r="CL360" s="370"/>
      <c r="CM360" s="370"/>
      <c r="CN360" s="370"/>
      <c r="CO360" s="370"/>
      <c r="CP360" s="370"/>
      <c r="CQ360" s="370"/>
      <c r="CR360" s="370"/>
      <c r="CS360" s="370"/>
      <c r="CT360" s="370"/>
      <c r="CU360" s="370"/>
      <c r="CV360" s="370"/>
      <c r="CW360" s="370"/>
      <c r="CX360" s="370"/>
      <c r="CY360" s="370"/>
      <c r="CZ360" s="370"/>
      <c r="DA360" s="370"/>
      <c r="DB360" s="370"/>
      <c r="DC360" s="370"/>
      <c r="DD360" s="370"/>
      <c r="DE360" s="370"/>
      <c r="DF360" s="370"/>
      <c r="DG360" s="370"/>
      <c r="DH360" s="370"/>
      <c r="DI360" s="370"/>
      <c r="DJ360" s="370"/>
      <c r="DK360" s="370"/>
      <c r="DL360" s="370"/>
      <c r="DM360" s="370"/>
      <c r="DN360" s="370"/>
      <c r="DO360" s="370"/>
      <c r="DP360" s="370"/>
      <c r="DQ360" s="370"/>
      <c r="DR360" s="370"/>
      <c r="DS360" s="370"/>
      <c r="DT360" s="370"/>
      <c r="DU360" s="370"/>
      <c r="DV360" s="370"/>
      <c r="DW360" s="370"/>
      <c r="DX360" s="370"/>
      <c r="DY360" s="370"/>
      <c r="DZ360" s="370"/>
      <c r="EA360" s="370"/>
      <c r="EB360" s="370"/>
      <c r="EC360" s="370"/>
      <c r="ED360" s="370"/>
      <c r="EE360" s="370"/>
      <c r="EF360" s="370"/>
      <c r="EG360" s="370"/>
      <c r="EH360" s="370"/>
      <c r="EI360" s="370"/>
      <c r="EJ360" s="370"/>
      <c r="EK360" s="370"/>
      <c r="EL360" s="370"/>
      <c r="EM360" s="370"/>
      <c r="EN360" s="370"/>
      <c r="EO360" s="370"/>
      <c r="EP360" s="370"/>
      <c r="EQ360" s="370"/>
      <c r="ER360" s="370"/>
      <c r="ES360" s="370"/>
      <c r="ET360" s="370"/>
      <c r="EU360" s="370"/>
      <c r="EV360" s="370"/>
      <c r="EW360" s="370"/>
      <c r="EX360" s="370"/>
      <c r="EY360" s="370"/>
      <c r="EZ360" s="370"/>
      <c r="FA360" s="370"/>
      <c r="FB360" s="370"/>
      <c r="FC360" s="370"/>
      <c r="FD360" s="370"/>
      <c r="FE360" s="370"/>
      <c r="FF360" s="370"/>
      <c r="FG360" s="370"/>
      <c r="FH360" s="370"/>
      <c r="FI360" s="370"/>
      <c r="FJ360" s="370"/>
      <c r="FK360" s="370"/>
      <c r="FL360" s="370"/>
      <c r="FM360" s="370"/>
      <c r="FN360" s="370"/>
      <c r="FO360" s="370"/>
      <c r="FP360" s="370"/>
      <c r="FQ360" s="370"/>
      <c r="FR360" s="370"/>
      <c r="FS360" s="370"/>
      <c r="FT360" s="370"/>
      <c r="FU360" s="370"/>
      <c r="FV360" s="370"/>
      <c r="FW360" s="370"/>
      <c r="FX360" s="370"/>
      <c r="FY360" s="370"/>
      <c r="FZ360" s="370"/>
      <c r="GA360" s="370"/>
      <c r="GB360" s="370"/>
      <c r="GC360" s="370"/>
      <c r="GD360" s="370"/>
      <c r="GE360" s="370"/>
      <c r="GF360" s="370"/>
      <c r="GG360" s="370"/>
      <c r="GH360" s="370"/>
      <c r="GI360" s="370"/>
      <c r="GJ360" s="370"/>
      <c r="GK360" s="370"/>
      <c r="GL360" s="370"/>
      <c r="GM360" s="370"/>
      <c r="GN360" s="370"/>
      <c r="GO360" s="370"/>
      <c r="GP360" s="370"/>
      <c r="GQ360" s="370"/>
      <c r="GR360" s="370"/>
      <c r="GS360" s="370"/>
      <c r="GT360" s="370"/>
      <c r="GU360" s="370"/>
      <c r="GV360" s="370"/>
      <c r="GW360" s="370"/>
      <c r="GX360" s="370"/>
      <c r="GY360" s="370"/>
      <c r="GZ360" s="370"/>
      <c r="HA360" s="370"/>
      <c r="HB360" s="370"/>
      <c r="HC360" s="370"/>
      <c r="HD360" s="370"/>
      <c r="HE360" s="370"/>
      <c r="HF360" s="370"/>
      <c r="HG360" s="370"/>
      <c r="HH360" s="370"/>
      <c r="HI360" s="370"/>
      <c r="HJ360" s="370"/>
      <c r="HK360" s="370"/>
      <c r="HL360" s="370"/>
      <c r="HM360" s="370"/>
      <c r="HN360" s="370"/>
      <c r="HO360" s="370"/>
      <c r="HP360" s="370"/>
      <c r="HQ360" s="370"/>
      <c r="HR360" s="370"/>
      <c r="HS360" s="370"/>
      <c r="HT360" s="370"/>
      <c r="HU360" s="370"/>
      <c r="HV360" s="370"/>
      <c r="HW360" s="370"/>
      <c r="HX360" s="370"/>
      <c r="HY360" s="370"/>
      <c r="HZ360" s="370"/>
      <c r="IA360" s="370"/>
      <c r="IB360" s="370"/>
      <c r="IC360" s="370"/>
      <c r="ID360" s="370"/>
      <c r="IE360" s="370"/>
      <c r="IF360" s="370"/>
      <c r="IG360" s="370"/>
      <c r="IH360" s="370"/>
      <c r="II360" s="370"/>
      <c r="IJ360" s="370"/>
      <c r="IK360" s="370"/>
      <c r="IL360" s="370"/>
      <c r="IM360" s="370"/>
      <c r="IN360" s="370"/>
      <c r="IO360" s="370"/>
      <c r="IP360" s="370"/>
      <c r="IQ360" s="370"/>
      <c r="IR360" s="370"/>
      <c r="IS360" s="370"/>
      <c r="IT360" s="370"/>
      <c r="IU360" s="370"/>
      <c r="IV360" s="370"/>
      <c r="IW360" s="370"/>
      <c r="IX360" s="370"/>
      <c r="IY360" s="370"/>
      <c r="IZ360" s="370"/>
      <c r="JA360" s="370"/>
      <c r="JB360" s="370"/>
      <c r="JC360" s="370"/>
      <c r="JD360" s="370"/>
      <c r="JE360" s="370"/>
      <c r="JF360" s="370"/>
      <c r="JG360" s="370"/>
      <c r="JH360" s="370"/>
      <c r="JI360" s="370"/>
      <c r="JJ360" s="370"/>
      <c r="JK360" s="370"/>
      <c r="JL360" s="370"/>
      <c r="JM360" s="370"/>
      <c r="JN360" s="370"/>
      <c r="JO360" s="370"/>
      <c r="JP360" s="370"/>
      <c r="JQ360" s="370"/>
      <c r="JR360" s="370"/>
      <c r="JS360" s="370"/>
      <c r="JT360" s="370"/>
      <c r="JU360" s="370"/>
      <c r="JV360" s="370"/>
      <c r="JW360" s="370"/>
      <c r="JX360" s="370"/>
      <c r="JY360" s="370"/>
      <c r="JZ360" s="370"/>
      <c r="KA360" s="370"/>
      <c r="KB360" s="370"/>
      <c r="KC360" s="370"/>
      <c r="KD360" s="370"/>
      <c r="KE360" s="370"/>
      <c r="KF360" s="370"/>
      <c r="KG360" s="370"/>
      <c r="KH360" s="370"/>
      <c r="KI360" s="370"/>
      <c r="KJ360" s="370"/>
      <c r="KK360" s="370"/>
      <c r="KL360" s="370"/>
      <c r="KM360" s="370"/>
      <c r="KN360" s="370"/>
      <c r="KO360" s="370"/>
      <c r="KP360" s="370"/>
      <c r="KQ360" s="370"/>
      <c r="KR360" s="370"/>
    </row>
    <row r="361" spans="1:304" s="356" customFormat="1" ht="72" outlineLevel="1">
      <c r="A361" s="648"/>
      <c r="B361" s="532" t="s">
        <v>2585</v>
      </c>
      <c r="C361" s="27" t="s">
        <v>80</v>
      </c>
      <c r="D361" s="27" t="s">
        <v>1885</v>
      </c>
      <c r="E361" s="27" t="s">
        <v>1050</v>
      </c>
      <c r="F361" s="10" t="s">
        <v>1051</v>
      </c>
      <c r="G361" s="10" t="s">
        <v>80</v>
      </c>
      <c r="H361" s="27" t="s">
        <v>2464</v>
      </c>
      <c r="I361" s="34">
        <v>395</v>
      </c>
      <c r="J361" s="34">
        <v>395</v>
      </c>
      <c r="K361" s="34">
        <v>0</v>
      </c>
      <c r="L361" s="34">
        <v>0</v>
      </c>
      <c r="M361" s="34">
        <v>147.459</v>
      </c>
      <c r="N361" s="34">
        <v>0</v>
      </c>
      <c r="O361" s="34" t="s">
        <v>80</v>
      </c>
      <c r="P361" s="363" t="s">
        <v>80</v>
      </c>
      <c r="Q361" s="107">
        <v>45657</v>
      </c>
      <c r="R361" s="27" t="s">
        <v>1666</v>
      </c>
      <c r="S361" s="107"/>
      <c r="T361" s="34">
        <v>152.24173999999999</v>
      </c>
      <c r="U361" s="34">
        <v>0</v>
      </c>
      <c r="V361" s="34">
        <v>0</v>
      </c>
      <c r="W361" s="34">
        <v>152.24173999999999</v>
      </c>
      <c r="X361" s="34">
        <v>0</v>
      </c>
      <c r="Y361" s="34">
        <v>95.299260000000004</v>
      </c>
      <c r="Z361" s="34">
        <v>0</v>
      </c>
      <c r="AA361" s="34">
        <v>0</v>
      </c>
      <c r="AB361" s="34">
        <v>95.299260000000004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95.299260000000004</v>
      </c>
      <c r="AT361" s="34">
        <v>0</v>
      </c>
      <c r="AU361" s="34">
        <v>0</v>
      </c>
      <c r="AV361" s="34">
        <v>95.299260000000004</v>
      </c>
      <c r="AW361" s="34">
        <v>0</v>
      </c>
      <c r="AX361" s="34">
        <v>0</v>
      </c>
      <c r="AY361" s="34">
        <v>0</v>
      </c>
      <c r="AZ361" s="34">
        <v>0</v>
      </c>
      <c r="BA361" s="34">
        <v>0</v>
      </c>
      <c r="BB361" s="34">
        <v>0</v>
      </c>
      <c r="BC361" s="34">
        <v>0</v>
      </c>
      <c r="BD361" s="34">
        <v>0</v>
      </c>
      <c r="BE361" s="34">
        <v>0</v>
      </c>
      <c r="BF361" s="34">
        <v>0</v>
      </c>
      <c r="BG361" s="34">
        <v>0</v>
      </c>
      <c r="BH361" s="34">
        <v>0</v>
      </c>
      <c r="BI361" s="34">
        <v>0</v>
      </c>
      <c r="BJ361" s="34">
        <v>0</v>
      </c>
      <c r="BK361" s="34">
        <v>0</v>
      </c>
      <c r="BL361" s="34">
        <v>0</v>
      </c>
      <c r="BM361" s="34">
        <v>0</v>
      </c>
      <c r="BN361" s="34">
        <v>0</v>
      </c>
      <c r="BO361" s="34">
        <v>0</v>
      </c>
      <c r="BP361" s="34">
        <v>0</v>
      </c>
      <c r="BQ361" s="34">
        <v>0</v>
      </c>
      <c r="BR361" s="34">
        <v>0</v>
      </c>
      <c r="BS361" s="34">
        <v>0</v>
      </c>
      <c r="BT361" s="34">
        <v>0</v>
      </c>
      <c r="BU361" s="34">
        <v>0</v>
      </c>
      <c r="BV361" s="34">
        <v>0</v>
      </c>
      <c r="BW361" s="34">
        <v>0</v>
      </c>
      <c r="BX361" s="34">
        <v>0</v>
      </c>
      <c r="BY361" s="34">
        <v>147.459</v>
      </c>
      <c r="BZ361" s="34">
        <v>0</v>
      </c>
      <c r="CA361" s="27" t="s">
        <v>2583</v>
      </c>
      <c r="CB361" s="27" t="s">
        <v>80</v>
      </c>
      <c r="CC361" s="456">
        <v>0</v>
      </c>
      <c r="CD361" s="122">
        <v>0</v>
      </c>
      <c r="CE361" s="107" t="s">
        <v>1969</v>
      </c>
      <c r="CF361" s="107"/>
      <c r="CG361" s="107" t="s">
        <v>2007</v>
      </c>
      <c r="CH361" s="107" t="s">
        <v>3126</v>
      </c>
      <c r="CI361" s="370"/>
      <c r="CJ361" s="370"/>
      <c r="CK361" s="370"/>
      <c r="CL361" s="370"/>
      <c r="CM361" s="370"/>
      <c r="CN361" s="370"/>
      <c r="CO361" s="370"/>
      <c r="CP361" s="370"/>
      <c r="CQ361" s="370"/>
      <c r="CR361" s="370"/>
      <c r="CS361" s="370"/>
      <c r="CT361" s="370"/>
      <c r="CU361" s="370"/>
      <c r="CV361" s="370"/>
      <c r="CW361" s="370"/>
      <c r="CX361" s="370"/>
      <c r="CY361" s="370"/>
      <c r="CZ361" s="370"/>
      <c r="DA361" s="370"/>
      <c r="DB361" s="370"/>
      <c r="DC361" s="370"/>
      <c r="DD361" s="370"/>
      <c r="DE361" s="370"/>
      <c r="DF361" s="370"/>
      <c r="DG361" s="370"/>
      <c r="DH361" s="370"/>
      <c r="DI361" s="370"/>
      <c r="DJ361" s="370"/>
      <c r="DK361" s="370"/>
      <c r="DL361" s="370"/>
      <c r="DM361" s="370"/>
      <c r="DN361" s="370"/>
      <c r="DO361" s="370"/>
      <c r="DP361" s="370"/>
      <c r="DQ361" s="370"/>
      <c r="DR361" s="370"/>
      <c r="DS361" s="370"/>
      <c r="DT361" s="370"/>
      <c r="DU361" s="370"/>
      <c r="DV361" s="370"/>
      <c r="DW361" s="370"/>
      <c r="DX361" s="370"/>
      <c r="DY361" s="370"/>
      <c r="DZ361" s="370"/>
      <c r="EA361" s="370"/>
      <c r="EB361" s="370"/>
      <c r="EC361" s="370"/>
      <c r="ED361" s="370"/>
      <c r="EE361" s="370"/>
      <c r="EF361" s="370"/>
      <c r="EG361" s="370"/>
      <c r="EH361" s="370"/>
      <c r="EI361" s="370"/>
      <c r="EJ361" s="370"/>
      <c r="EK361" s="370"/>
      <c r="EL361" s="370"/>
      <c r="EM361" s="370"/>
      <c r="EN361" s="370"/>
      <c r="EO361" s="370"/>
      <c r="EP361" s="370"/>
      <c r="EQ361" s="370"/>
      <c r="ER361" s="370"/>
      <c r="ES361" s="370"/>
      <c r="ET361" s="370"/>
      <c r="EU361" s="370"/>
      <c r="EV361" s="370"/>
      <c r="EW361" s="370"/>
      <c r="EX361" s="370"/>
      <c r="EY361" s="370"/>
      <c r="EZ361" s="370"/>
      <c r="FA361" s="370"/>
      <c r="FB361" s="370"/>
      <c r="FC361" s="370"/>
      <c r="FD361" s="370"/>
      <c r="FE361" s="370"/>
      <c r="FF361" s="370"/>
      <c r="FG361" s="370"/>
      <c r="FH361" s="370"/>
      <c r="FI361" s="370"/>
      <c r="FJ361" s="370"/>
      <c r="FK361" s="370"/>
      <c r="FL361" s="370"/>
      <c r="FM361" s="370"/>
      <c r="FN361" s="370"/>
      <c r="FO361" s="370"/>
      <c r="FP361" s="370"/>
      <c r="FQ361" s="370"/>
      <c r="FR361" s="370"/>
      <c r="FS361" s="370"/>
      <c r="FT361" s="370"/>
      <c r="FU361" s="370"/>
      <c r="FV361" s="370"/>
      <c r="FW361" s="370"/>
      <c r="FX361" s="370"/>
      <c r="FY361" s="370"/>
      <c r="FZ361" s="370"/>
      <c r="GA361" s="370"/>
      <c r="GB361" s="370"/>
      <c r="GC361" s="370"/>
      <c r="GD361" s="370"/>
      <c r="GE361" s="370"/>
      <c r="GF361" s="370"/>
      <c r="GG361" s="370"/>
      <c r="GH361" s="370"/>
      <c r="GI361" s="370"/>
      <c r="GJ361" s="370"/>
      <c r="GK361" s="370"/>
      <c r="GL361" s="370"/>
      <c r="GM361" s="370"/>
      <c r="GN361" s="370"/>
      <c r="GO361" s="370"/>
      <c r="GP361" s="370"/>
      <c r="GQ361" s="370"/>
      <c r="GR361" s="370"/>
      <c r="GS361" s="370"/>
      <c r="GT361" s="370"/>
      <c r="GU361" s="370"/>
      <c r="GV361" s="370"/>
      <c r="GW361" s="370"/>
      <c r="GX361" s="370"/>
      <c r="GY361" s="370"/>
      <c r="GZ361" s="370"/>
      <c r="HA361" s="370"/>
      <c r="HB361" s="370"/>
      <c r="HC361" s="370"/>
      <c r="HD361" s="370"/>
      <c r="HE361" s="370"/>
      <c r="HF361" s="370"/>
      <c r="HG361" s="370"/>
      <c r="HH361" s="370"/>
      <c r="HI361" s="370"/>
      <c r="HJ361" s="370"/>
      <c r="HK361" s="370"/>
      <c r="HL361" s="370"/>
      <c r="HM361" s="370"/>
      <c r="HN361" s="370"/>
      <c r="HO361" s="370"/>
      <c r="HP361" s="370"/>
      <c r="HQ361" s="370"/>
      <c r="HR361" s="370"/>
      <c r="HS361" s="370"/>
      <c r="HT361" s="370"/>
      <c r="HU361" s="370"/>
      <c r="HV361" s="370"/>
      <c r="HW361" s="370"/>
      <c r="HX361" s="370"/>
      <c r="HY361" s="370"/>
      <c r="HZ361" s="370"/>
      <c r="IA361" s="370"/>
      <c r="IB361" s="370"/>
      <c r="IC361" s="370"/>
      <c r="ID361" s="370"/>
      <c r="IE361" s="370"/>
      <c r="IF361" s="370"/>
      <c r="IG361" s="370"/>
      <c r="IH361" s="370"/>
      <c r="II361" s="370"/>
      <c r="IJ361" s="370"/>
      <c r="IK361" s="370"/>
      <c r="IL361" s="370"/>
      <c r="IM361" s="370"/>
      <c r="IN361" s="370"/>
      <c r="IO361" s="370"/>
      <c r="IP361" s="370"/>
      <c r="IQ361" s="370"/>
      <c r="IR361" s="370"/>
      <c r="IS361" s="370"/>
      <c r="IT361" s="370"/>
      <c r="IU361" s="370"/>
      <c r="IV361" s="370"/>
      <c r="IW361" s="370"/>
      <c r="IX361" s="370"/>
      <c r="IY361" s="370"/>
      <c r="IZ361" s="370"/>
      <c r="JA361" s="370"/>
      <c r="JB361" s="370"/>
      <c r="JC361" s="370"/>
      <c r="JD361" s="370"/>
      <c r="JE361" s="370"/>
      <c r="JF361" s="370"/>
      <c r="JG361" s="370"/>
      <c r="JH361" s="370"/>
      <c r="JI361" s="370"/>
      <c r="JJ361" s="370"/>
      <c r="JK361" s="370"/>
      <c r="JL361" s="370"/>
      <c r="JM361" s="370"/>
      <c r="JN361" s="370"/>
      <c r="JO361" s="370"/>
      <c r="JP361" s="370"/>
      <c r="JQ361" s="370"/>
      <c r="JR361" s="370"/>
      <c r="JS361" s="370"/>
      <c r="JT361" s="370"/>
      <c r="JU361" s="370"/>
      <c r="JV361" s="370"/>
      <c r="JW361" s="370"/>
      <c r="JX361" s="370"/>
      <c r="JY361" s="370"/>
      <c r="JZ361" s="370"/>
      <c r="KA361" s="370"/>
      <c r="KB361" s="370"/>
      <c r="KC361" s="370"/>
      <c r="KD361" s="370"/>
      <c r="KE361" s="370"/>
      <c r="KF361" s="370"/>
      <c r="KG361" s="370"/>
      <c r="KH361" s="370"/>
      <c r="KI361" s="370"/>
      <c r="KJ361" s="370"/>
      <c r="KK361" s="370"/>
      <c r="KL361" s="370"/>
      <c r="KM361" s="370"/>
      <c r="KN361" s="370"/>
      <c r="KO361" s="370"/>
      <c r="KP361" s="370"/>
      <c r="KQ361" s="370"/>
      <c r="KR361" s="370"/>
    </row>
    <row r="362" spans="1:304" s="356" customFormat="1" ht="90" outlineLevel="1">
      <c r="A362" s="648"/>
      <c r="B362" s="532" t="s">
        <v>2586</v>
      </c>
      <c r="C362" s="27" t="s">
        <v>80</v>
      </c>
      <c r="D362" s="27" t="s">
        <v>2587</v>
      </c>
      <c r="E362" s="27" t="s">
        <v>1048</v>
      </c>
      <c r="F362" s="10" t="s">
        <v>1049</v>
      </c>
      <c r="G362" s="10" t="s">
        <v>80</v>
      </c>
      <c r="H362" s="27" t="s">
        <v>2582</v>
      </c>
      <c r="I362" s="34">
        <v>524.43700000000001</v>
      </c>
      <c r="J362" s="34">
        <v>514.46199999999999</v>
      </c>
      <c r="K362" s="34">
        <v>9.9749999999999996</v>
      </c>
      <c r="L362" s="34">
        <v>0</v>
      </c>
      <c r="M362" s="34">
        <v>236.43700000000001</v>
      </c>
      <c r="N362" s="34">
        <v>0</v>
      </c>
      <c r="O362" s="34" t="s">
        <v>80</v>
      </c>
      <c r="P362" s="363" t="s">
        <v>80</v>
      </c>
      <c r="Q362" s="107">
        <v>45657</v>
      </c>
      <c r="R362" s="27" t="s">
        <v>182</v>
      </c>
      <c r="S362" s="107"/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9.9749999999999996</v>
      </c>
      <c r="AA362" s="34">
        <v>0</v>
      </c>
      <c r="AB362" s="34">
        <v>9.9749999999999996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9.9749999999999996</v>
      </c>
      <c r="AU362" s="34">
        <v>0</v>
      </c>
      <c r="AV362" s="34">
        <v>9.9749999999999996</v>
      </c>
      <c r="AW362" s="34">
        <v>0</v>
      </c>
      <c r="AX362" s="34">
        <v>0</v>
      </c>
      <c r="AY362" s="34">
        <v>0</v>
      </c>
      <c r="AZ362" s="34">
        <v>0</v>
      </c>
      <c r="BA362" s="34">
        <v>0</v>
      </c>
      <c r="BB362" s="34">
        <v>0</v>
      </c>
      <c r="BC362" s="34">
        <v>0</v>
      </c>
      <c r="BD362" s="34">
        <v>0</v>
      </c>
      <c r="BE362" s="34">
        <v>0</v>
      </c>
      <c r="BF362" s="34">
        <v>0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0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0</v>
      </c>
      <c r="BY362" s="34">
        <v>236.43700000000001</v>
      </c>
      <c r="BZ362" s="34">
        <v>278.02499999999998</v>
      </c>
      <c r="CA362" s="27" t="s">
        <v>2583</v>
      </c>
      <c r="CB362" s="27" t="s">
        <v>80</v>
      </c>
      <c r="CC362" s="456">
        <v>0</v>
      </c>
      <c r="CD362" s="122">
        <v>0</v>
      </c>
      <c r="CE362" s="107" t="s">
        <v>1969</v>
      </c>
      <c r="CF362" s="107"/>
      <c r="CG362" s="107" t="s">
        <v>2008</v>
      </c>
      <c r="CH362" s="107" t="s">
        <v>3126</v>
      </c>
      <c r="CI362" s="370"/>
      <c r="CJ362" s="370"/>
      <c r="CK362" s="370"/>
      <c r="CL362" s="370"/>
      <c r="CM362" s="370"/>
      <c r="CN362" s="370"/>
      <c r="CO362" s="370"/>
      <c r="CP362" s="370"/>
      <c r="CQ362" s="370"/>
      <c r="CR362" s="370"/>
      <c r="CS362" s="370"/>
      <c r="CT362" s="370"/>
      <c r="CU362" s="370"/>
      <c r="CV362" s="370"/>
      <c r="CW362" s="370"/>
      <c r="CX362" s="370"/>
      <c r="CY362" s="370"/>
      <c r="CZ362" s="370"/>
      <c r="DA362" s="370"/>
      <c r="DB362" s="370"/>
      <c r="DC362" s="370"/>
      <c r="DD362" s="370"/>
      <c r="DE362" s="370"/>
      <c r="DF362" s="370"/>
      <c r="DG362" s="370"/>
      <c r="DH362" s="370"/>
      <c r="DI362" s="370"/>
      <c r="DJ362" s="370"/>
      <c r="DK362" s="370"/>
      <c r="DL362" s="370"/>
      <c r="DM362" s="370"/>
      <c r="DN362" s="370"/>
      <c r="DO362" s="370"/>
      <c r="DP362" s="370"/>
      <c r="DQ362" s="370"/>
      <c r="DR362" s="370"/>
      <c r="DS362" s="370"/>
      <c r="DT362" s="370"/>
      <c r="DU362" s="370"/>
      <c r="DV362" s="370"/>
      <c r="DW362" s="370"/>
      <c r="DX362" s="370"/>
      <c r="DY362" s="370"/>
      <c r="DZ362" s="370"/>
      <c r="EA362" s="370"/>
      <c r="EB362" s="370"/>
      <c r="EC362" s="370"/>
      <c r="ED362" s="370"/>
      <c r="EE362" s="370"/>
      <c r="EF362" s="370"/>
      <c r="EG362" s="370"/>
      <c r="EH362" s="370"/>
      <c r="EI362" s="370"/>
      <c r="EJ362" s="370"/>
      <c r="EK362" s="370"/>
      <c r="EL362" s="370"/>
      <c r="EM362" s="370"/>
      <c r="EN362" s="370"/>
      <c r="EO362" s="370"/>
      <c r="EP362" s="370"/>
      <c r="EQ362" s="370"/>
      <c r="ER362" s="370"/>
      <c r="ES362" s="370"/>
      <c r="ET362" s="370"/>
      <c r="EU362" s="370"/>
      <c r="EV362" s="370"/>
      <c r="EW362" s="370"/>
      <c r="EX362" s="370"/>
      <c r="EY362" s="370"/>
      <c r="EZ362" s="370"/>
      <c r="FA362" s="370"/>
      <c r="FB362" s="370"/>
      <c r="FC362" s="370"/>
      <c r="FD362" s="370"/>
      <c r="FE362" s="370"/>
      <c r="FF362" s="370"/>
      <c r="FG362" s="370"/>
      <c r="FH362" s="370"/>
      <c r="FI362" s="370"/>
      <c r="FJ362" s="370"/>
      <c r="FK362" s="370"/>
      <c r="FL362" s="370"/>
      <c r="FM362" s="370"/>
      <c r="FN362" s="370"/>
      <c r="FO362" s="370"/>
      <c r="FP362" s="370"/>
      <c r="FQ362" s="370"/>
      <c r="FR362" s="370"/>
      <c r="FS362" s="370"/>
      <c r="FT362" s="370"/>
      <c r="FU362" s="370"/>
      <c r="FV362" s="370"/>
      <c r="FW362" s="370"/>
      <c r="FX362" s="370"/>
      <c r="FY362" s="370"/>
      <c r="FZ362" s="370"/>
      <c r="GA362" s="370"/>
      <c r="GB362" s="370"/>
      <c r="GC362" s="370"/>
      <c r="GD362" s="370"/>
      <c r="GE362" s="370"/>
      <c r="GF362" s="370"/>
      <c r="GG362" s="370"/>
      <c r="GH362" s="370"/>
      <c r="GI362" s="370"/>
      <c r="GJ362" s="370"/>
      <c r="GK362" s="370"/>
      <c r="GL362" s="370"/>
      <c r="GM362" s="370"/>
      <c r="GN362" s="370"/>
      <c r="GO362" s="370"/>
      <c r="GP362" s="370"/>
      <c r="GQ362" s="370"/>
      <c r="GR362" s="370"/>
      <c r="GS362" s="370"/>
      <c r="GT362" s="370"/>
      <c r="GU362" s="370"/>
      <c r="GV362" s="370"/>
      <c r="GW362" s="370"/>
      <c r="GX362" s="370"/>
      <c r="GY362" s="370"/>
      <c r="GZ362" s="370"/>
      <c r="HA362" s="370"/>
      <c r="HB362" s="370"/>
      <c r="HC362" s="370"/>
      <c r="HD362" s="370"/>
      <c r="HE362" s="370"/>
      <c r="HF362" s="370"/>
      <c r="HG362" s="370"/>
      <c r="HH362" s="370"/>
      <c r="HI362" s="370"/>
      <c r="HJ362" s="370"/>
      <c r="HK362" s="370"/>
      <c r="HL362" s="370"/>
      <c r="HM362" s="370"/>
      <c r="HN362" s="370"/>
      <c r="HO362" s="370"/>
      <c r="HP362" s="370"/>
      <c r="HQ362" s="370"/>
      <c r="HR362" s="370"/>
      <c r="HS362" s="370"/>
      <c r="HT362" s="370"/>
      <c r="HU362" s="370"/>
      <c r="HV362" s="370"/>
      <c r="HW362" s="370"/>
      <c r="HX362" s="370"/>
      <c r="HY362" s="370"/>
      <c r="HZ362" s="370"/>
      <c r="IA362" s="370"/>
      <c r="IB362" s="370"/>
      <c r="IC362" s="370"/>
      <c r="ID362" s="370"/>
      <c r="IE362" s="370"/>
      <c r="IF362" s="370"/>
      <c r="IG362" s="370"/>
      <c r="IH362" s="370"/>
      <c r="II362" s="370"/>
      <c r="IJ362" s="370"/>
      <c r="IK362" s="370"/>
      <c r="IL362" s="370"/>
      <c r="IM362" s="370"/>
      <c r="IN362" s="370"/>
      <c r="IO362" s="370"/>
      <c r="IP362" s="370"/>
      <c r="IQ362" s="370"/>
      <c r="IR362" s="370"/>
      <c r="IS362" s="370"/>
      <c r="IT362" s="370"/>
      <c r="IU362" s="370"/>
      <c r="IV362" s="370"/>
      <c r="IW362" s="370"/>
      <c r="IX362" s="370"/>
      <c r="IY362" s="370"/>
      <c r="IZ362" s="370"/>
      <c r="JA362" s="370"/>
      <c r="JB362" s="370"/>
      <c r="JC362" s="370"/>
      <c r="JD362" s="370"/>
      <c r="JE362" s="370"/>
      <c r="JF362" s="370"/>
      <c r="JG362" s="370"/>
      <c r="JH362" s="370"/>
      <c r="JI362" s="370"/>
      <c r="JJ362" s="370"/>
      <c r="JK362" s="370"/>
      <c r="JL362" s="370"/>
      <c r="JM362" s="370"/>
      <c r="JN362" s="370"/>
      <c r="JO362" s="370"/>
      <c r="JP362" s="370"/>
      <c r="JQ362" s="370"/>
      <c r="JR362" s="370"/>
      <c r="JS362" s="370"/>
      <c r="JT362" s="370"/>
      <c r="JU362" s="370"/>
      <c r="JV362" s="370"/>
      <c r="JW362" s="370"/>
      <c r="JX362" s="370"/>
      <c r="JY362" s="370"/>
      <c r="JZ362" s="370"/>
      <c r="KA362" s="370"/>
      <c r="KB362" s="370"/>
      <c r="KC362" s="370"/>
      <c r="KD362" s="370"/>
      <c r="KE362" s="370"/>
      <c r="KF362" s="370"/>
      <c r="KG362" s="370"/>
      <c r="KH362" s="370"/>
      <c r="KI362" s="370"/>
      <c r="KJ362" s="370"/>
      <c r="KK362" s="370"/>
      <c r="KL362" s="370"/>
      <c r="KM362" s="370"/>
      <c r="KN362" s="370"/>
      <c r="KO362" s="370"/>
      <c r="KP362" s="370"/>
      <c r="KQ362" s="370"/>
      <c r="KR362" s="370"/>
    </row>
    <row r="363" spans="1:304" s="356" customFormat="1" ht="72" outlineLevel="1">
      <c r="A363" s="648"/>
      <c r="B363" s="532" t="s">
        <v>2589</v>
      </c>
      <c r="C363" s="27" t="s">
        <v>80</v>
      </c>
      <c r="D363" s="27" t="s">
        <v>196</v>
      </c>
      <c r="E363" s="27" t="s">
        <v>1045</v>
      </c>
      <c r="F363" s="10" t="s">
        <v>1046</v>
      </c>
      <c r="G363" s="10" t="s">
        <v>80</v>
      </c>
      <c r="H363" s="27" t="s">
        <v>2729</v>
      </c>
      <c r="I363" s="34">
        <v>3109.3874999999998</v>
      </c>
      <c r="J363" s="34">
        <v>3109.3874999999998</v>
      </c>
      <c r="K363" s="34">
        <v>0</v>
      </c>
      <c r="L363" s="34">
        <v>0</v>
      </c>
      <c r="M363" s="34">
        <v>2798.44875</v>
      </c>
      <c r="N363" s="34">
        <v>0</v>
      </c>
      <c r="O363" s="34" t="s">
        <v>80</v>
      </c>
      <c r="P363" s="363" t="s">
        <v>80</v>
      </c>
      <c r="Q363" s="107">
        <v>46022</v>
      </c>
      <c r="R363" s="27" t="s">
        <v>1778</v>
      </c>
      <c r="S363" s="107"/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310.93875000000003</v>
      </c>
      <c r="Z363" s="34">
        <v>0</v>
      </c>
      <c r="AA363" s="34">
        <v>0</v>
      </c>
      <c r="AB363" s="34">
        <v>310.93875000000003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310.93875000000003</v>
      </c>
      <c r="AO363" s="34">
        <v>0</v>
      </c>
      <c r="AP363" s="34">
        <v>0</v>
      </c>
      <c r="AQ363" s="34">
        <v>310.93875000000003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4">
        <v>0</v>
      </c>
      <c r="AZ363" s="34">
        <v>0</v>
      </c>
      <c r="BA363" s="34">
        <v>0</v>
      </c>
      <c r="BB363" s="34">
        <v>0</v>
      </c>
      <c r="BC363" s="34">
        <v>0</v>
      </c>
      <c r="BD363" s="34">
        <v>0</v>
      </c>
      <c r="BE363" s="34">
        <v>0</v>
      </c>
      <c r="BF363" s="34">
        <v>0</v>
      </c>
      <c r="BG363" s="34">
        <v>0</v>
      </c>
      <c r="BH363" s="34">
        <v>0</v>
      </c>
      <c r="BI363" s="34">
        <v>0</v>
      </c>
      <c r="BJ363" s="34">
        <v>0</v>
      </c>
      <c r="BK363" s="34">
        <v>0</v>
      </c>
      <c r="BL363" s="34">
        <v>0</v>
      </c>
      <c r="BM363" s="34">
        <v>0</v>
      </c>
      <c r="BN363" s="34">
        <v>0</v>
      </c>
      <c r="BO363" s="34">
        <v>0</v>
      </c>
      <c r="BP363" s="34">
        <v>0</v>
      </c>
      <c r="BQ363" s="34">
        <v>0</v>
      </c>
      <c r="BR363" s="34">
        <v>0</v>
      </c>
      <c r="BS363" s="34">
        <v>0</v>
      </c>
      <c r="BT363" s="34">
        <v>0</v>
      </c>
      <c r="BU363" s="34">
        <v>0</v>
      </c>
      <c r="BV363" s="34">
        <v>0</v>
      </c>
      <c r="BW363" s="34">
        <v>0</v>
      </c>
      <c r="BX363" s="34">
        <v>0</v>
      </c>
      <c r="BY363" s="34">
        <v>2798.44875</v>
      </c>
      <c r="BZ363" s="34">
        <v>0</v>
      </c>
      <c r="CA363" s="27" t="s">
        <v>2588</v>
      </c>
      <c r="CB363" s="27" t="s">
        <v>80</v>
      </c>
      <c r="CC363" s="456">
        <v>0</v>
      </c>
      <c r="CD363" s="122">
        <v>0</v>
      </c>
      <c r="CE363" s="107" t="s">
        <v>1969</v>
      </c>
      <c r="CF363" s="107"/>
      <c r="CG363" s="107" t="s">
        <v>2010</v>
      </c>
      <c r="CH363" s="107" t="s">
        <v>2727</v>
      </c>
      <c r="CI363" s="370"/>
      <c r="CJ363" s="370"/>
      <c r="CK363" s="370"/>
      <c r="CL363" s="370"/>
      <c r="CM363" s="370"/>
      <c r="CN363" s="370"/>
      <c r="CO363" s="370"/>
      <c r="CP363" s="370"/>
      <c r="CQ363" s="370"/>
      <c r="CR363" s="370"/>
      <c r="CS363" s="370"/>
      <c r="CT363" s="370"/>
      <c r="CU363" s="370"/>
      <c r="CV363" s="370"/>
      <c r="CW363" s="370"/>
      <c r="CX363" s="370"/>
      <c r="CY363" s="370"/>
      <c r="CZ363" s="370"/>
      <c r="DA363" s="370"/>
      <c r="DB363" s="370"/>
      <c r="DC363" s="370"/>
      <c r="DD363" s="370"/>
      <c r="DE363" s="370"/>
      <c r="DF363" s="370"/>
      <c r="DG363" s="370"/>
      <c r="DH363" s="370"/>
      <c r="DI363" s="370"/>
      <c r="DJ363" s="370"/>
      <c r="DK363" s="370"/>
      <c r="DL363" s="370"/>
      <c r="DM363" s="370"/>
      <c r="DN363" s="370"/>
      <c r="DO363" s="370"/>
      <c r="DP363" s="370"/>
      <c r="DQ363" s="370"/>
      <c r="DR363" s="370"/>
      <c r="DS363" s="370"/>
      <c r="DT363" s="370"/>
      <c r="DU363" s="370"/>
      <c r="DV363" s="370"/>
      <c r="DW363" s="370"/>
      <c r="DX363" s="370"/>
      <c r="DY363" s="370"/>
      <c r="DZ363" s="370"/>
      <c r="EA363" s="370"/>
      <c r="EB363" s="370"/>
      <c r="EC363" s="370"/>
      <c r="ED363" s="370"/>
      <c r="EE363" s="370"/>
      <c r="EF363" s="370"/>
      <c r="EG363" s="370"/>
      <c r="EH363" s="370"/>
      <c r="EI363" s="370"/>
      <c r="EJ363" s="370"/>
      <c r="EK363" s="370"/>
      <c r="EL363" s="370"/>
      <c r="EM363" s="370"/>
      <c r="EN363" s="370"/>
      <c r="EO363" s="370"/>
      <c r="EP363" s="370"/>
      <c r="EQ363" s="370"/>
      <c r="ER363" s="370"/>
      <c r="ES363" s="370"/>
      <c r="ET363" s="370"/>
      <c r="EU363" s="370"/>
      <c r="EV363" s="370"/>
      <c r="EW363" s="370"/>
      <c r="EX363" s="370"/>
      <c r="EY363" s="370"/>
      <c r="EZ363" s="370"/>
      <c r="FA363" s="370"/>
      <c r="FB363" s="370"/>
      <c r="FC363" s="370"/>
      <c r="FD363" s="370"/>
      <c r="FE363" s="370"/>
      <c r="FF363" s="370"/>
      <c r="FG363" s="370"/>
      <c r="FH363" s="370"/>
      <c r="FI363" s="370"/>
      <c r="FJ363" s="370"/>
      <c r="FK363" s="370"/>
      <c r="FL363" s="370"/>
      <c r="FM363" s="370"/>
      <c r="FN363" s="370"/>
      <c r="FO363" s="370"/>
      <c r="FP363" s="370"/>
      <c r="FQ363" s="370"/>
      <c r="FR363" s="370"/>
      <c r="FS363" s="370"/>
      <c r="FT363" s="370"/>
      <c r="FU363" s="370"/>
      <c r="FV363" s="370"/>
      <c r="FW363" s="370"/>
      <c r="FX363" s="370"/>
      <c r="FY363" s="370"/>
      <c r="FZ363" s="370"/>
      <c r="GA363" s="370"/>
      <c r="GB363" s="370"/>
      <c r="GC363" s="370"/>
      <c r="GD363" s="370"/>
      <c r="GE363" s="370"/>
      <c r="GF363" s="370"/>
      <c r="GG363" s="370"/>
      <c r="GH363" s="370"/>
      <c r="GI363" s="370"/>
      <c r="GJ363" s="370"/>
      <c r="GK363" s="370"/>
      <c r="GL363" s="370"/>
      <c r="GM363" s="370"/>
      <c r="GN363" s="370"/>
      <c r="GO363" s="370"/>
      <c r="GP363" s="370"/>
      <c r="GQ363" s="370"/>
      <c r="GR363" s="370"/>
      <c r="GS363" s="370"/>
      <c r="GT363" s="370"/>
      <c r="GU363" s="370"/>
      <c r="GV363" s="370"/>
      <c r="GW363" s="370"/>
      <c r="GX363" s="370"/>
      <c r="GY363" s="370"/>
      <c r="GZ363" s="370"/>
      <c r="HA363" s="370"/>
      <c r="HB363" s="370"/>
      <c r="HC363" s="370"/>
      <c r="HD363" s="370"/>
      <c r="HE363" s="370"/>
      <c r="HF363" s="370"/>
      <c r="HG363" s="370"/>
      <c r="HH363" s="370"/>
      <c r="HI363" s="370"/>
      <c r="HJ363" s="370"/>
      <c r="HK363" s="370"/>
      <c r="HL363" s="370"/>
      <c r="HM363" s="370"/>
      <c r="HN363" s="370"/>
      <c r="HO363" s="370"/>
      <c r="HP363" s="370"/>
      <c r="HQ363" s="370"/>
      <c r="HR363" s="370"/>
      <c r="HS363" s="370"/>
      <c r="HT363" s="370"/>
      <c r="HU363" s="370"/>
      <c r="HV363" s="370"/>
      <c r="HW363" s="370"/>
      <c r="HX363" s="370"/>
      <c r="HY363" s="370"/>
      <c r="HZ363" s="370"/>
      <c r="IA363" s="370"/>
      <c r="IB363" s="370"/>
      <c r="IC363" s="370"/>
      <c r="ID363" s="370"/>
      <c r="IE363" s="370"/>
      <c r="IF363" s="370"/>
      <c r="IG363" s="370"/>
      <c r="IH363" s="370"/>
      <c r="II363" s="370"/>
      <c r="IJ363" s="370"/>
      <c r="IK363" s="370"/>
      <c r="IL363" s="370"/>
      <c r="IM363" s="370"/>
      <c r="IN363" s="370"/>
      <c r="IO363" s="370"/>
      <c r="IP363" s="370"/>
      <c r="IQ363" s="370"/>
      <c r="IR363" s="370"/>
      <c r="IS363" s="370"/>
      <c r="IT363" s="370"/>
      <c r="IU363" s="370"/>
      <c r="IV363" s="370"/>
      <c r="IW363" s="370"/>
      <c r="IX363" s="370"/>
      <c r="IY363" s="370"/>
      <c r="IZ363" s="370"/>
      <c r="JA363" s="370"/>
      <c r="JB363" s="370"/>
      <c r="JC363" s="370"/>
      <c r="JD363" s="370"/>
      <c r="JE363" s="370"/>
      <c r="JF363" s="370"/>
      <c r="JG363" s="370"/>
      <c r="JH363" s="370"/>
      <c r="JI363" s="370"/>
      <c r="JJ363" s="370"/>
      <c r="JK363" s="370"/>
      <c r="JL363" s="370"/>
      <c r="JM363" s="370"/>
      <c r="JN363" s="370"/>
      <c r="JO363" s="370"/>
      <c r="JP363" s="370"/>
      <c r="JQ363" s="370"/>
      <c r="JR363" s="370"/>
      <c r="JS363" s="370"/>
      <c r="JT363" s="370"/>
      <c r="JU363" s="370"/>
      <c r="JV363" s="370"/>
      <c r="JW363" s="370"/>
      <c r="JX363" s="370"/>
      <c r="JY363" s="370"/>
      <c r="JZ363" s="370"/>
      <c r="KA363" s="370"/>
      <c r="KB363" s="370"/>
      <c r="KC363" s="370"/>
      <c r="KD363" s="370"/>
      <c r="KE363" s="370"/>
      <c r="KF363" s="370"/>
      <c r="KG363" s="370"/>
      <c r="KH363" s="370"/>
      <c r="KI363" s="370"/>
      <c r="KJ363" s="370"/>
      <c r="KK363" s="370"/>
      <c r="KL363" s="370"/>
      <c r="KM363" s="370"/>
      <c r="KN363" s="370"/>
      <c r="KO363" s="370"/>
      <c r="KP363" s="370"/>
      <c r="KQ363" s="370"/>
      <c r="KR363" s="370"/>
    </row>
    <row r="364" spans="1:304" s="356" customFormat="1" ht="54" outlineLevel="1">
      <c r="A364" s="648"/>
      <c r="B364" s="533" t="s">
        <v>2590</v>
      </c>
      <c r="C364" s="407" t="s">
        <v>80</v>
      </c>
      <c r="D364" s="407" t="s">
        <v>2591</v>
      </c>
      <c r="E364" s="407" t="s">
        <v>1921</v>
      </c>
      <c r="F364" s="408" t="s">
        <v>1922</v>
      </c>
      <c r="G364" s="408" t="s">
        <v>80</v>
      </c>
      <c r="H364" s="407" t="s">
        <v>2147</v>
      </c>
      <c r="I364" s="15">
        <v>2703.1830399999999</v>
      </c>
      <c r="J364" s="15">
        <v>2234.03557</v>
      </c>
      <c r="K364" s="15">
        <v>469.14747</v>
      </c>
      <c r="L364" s="15">
        <v>0</v>
      </c>
      <c r="M364" s="15">
        <v>660</v>
      </c>
      <c r="N364" s="15">
        <v>0</v>
      </c>
      <c r="O364" s="15" t="s">
        <v>80</v>
      </c>
      <c r="P364" s="409" t="s">
        <v>80</v>
      </c>
      <c r="Q364" s="410">
        <v>45657</v>
      </c>
      <c r="R364" s="407" t="s">
        <v>1666</v>
      </c>
      <c r="S364" s="410"/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1574.03557</v>
      </c>
      <c r="Z364" s="15">
        <v>469.14747</v>
      </c>
      <c r="AA364" s="15">
        <v>0</v>
      </c>
      <c r="AB364" s="15">
        <v>2043.1830399999999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1574.03557</v>
      </c>
      <c r="AT364" s="15">
        <v>469.14747</v>
      </c>
      <c r="AU364" s="15">
        <v>0</v>
      </c>
      <c r="AV364" s="15">
        <v>2043.1830399999999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660</v>
      </c>
      <c r="BZ364" s="15">
        <v>0</v>
      </c>
      <c r="CA364" s="407" t="s">
        <v>3127</v>
      </c>
      <c r="CB364" s="407" t="s">
        <v>3128</v>
      </c>
      <c r="CC364" s="534">
        <v>0</v>
      </c>
      <c r="CD364" s="435">
        <v>0</v>
      </c>
      <c r="CE364" s="410" t="s">
        <v>1969</v>
      </c>
      <c r="CF364" s="410"/>
      <c r="CG364" s="410" t="s">
        <v>2025</v>
      </c>
      <c r="CH364" s="410" t="s">
        <v>2727</v>
      </c>
      <c r="CI364" s="370"/>
      <c r="CJ364" s="370"/>
      <c r="CK364" s="370"/>
      <c r="CL364" s="370"/>
      <c r="CM364" s="370"/>
      <c r="CN364" s="370"/>
      <c r="CO364" s="370"/>
      <c r="CP364" s="370"/>
      <c r="CQ364" s="370"/>
      <c r="CR364" s="370"/>
      <c r="CS364" s="370"/>
      <c r="CT364" s="370"/>
      <c r="CU364" s="370"/>
      <c r="CV364" s="370"/>
      <c r="CW364" s="370"/>
      <c r="CX364" s="370"/>
      <c r="CY364" s="370"/>
      <c r="CZ364" s="370"/>
      <c r="DA364" s="370"/>
      <c r="DB364" s="370"/>
      <c r="DC364" s="370"/>
      <c r="DD364" s="370"/>
      <c r="DE364" s="370"/>
      <c r="DF364" s="370"/>
      <c r="DG364" s="370"/>
      <c r="DH364" s="370"/>
      <c r="DI364" s="370"/>
      <c r="DJ364" s="370"/>
      <c r="DK364" s="370"/>
      <c r="DL364" s="370"/>
      <c r="DM364" s="370"/>
      <c r="DN364" s="370"/>
      <c r="DO364" s="370"/>
      <c r="DP364" s="370"/>
      <c r="DQ364" s="370"/>
      <c r="DR364" s="370"/>
      <c r="DS364" s="370"/>
      <c r="DT364" s="370"/>
      <c r="DU364" s="370"/>
      <c r="DV364" s="370"/>
      <c r="DW364" s="370"/>
      <c r="DX364" s="370"/>
      <c r="DY364" s="370"/>
      <c r="DZ364" s="370"/>
      <c r="EA364" s="370"/>
      <c r="EB364" s="370"/>
      <c r="EC364" s="370"/>
      <c r="ED364" s="370"/>
      <c r="EE364" s="370"/>
      <c r="EF364" s="370"/>
      <c r="EG364" s="370"/>
      <c r="EH364" s="370"/>
      <c r="EI364" s="370"/>
      <c r="EJ364" s="370"/>
      <c r="EK364" s="370"/>
      <c r="EL364" s="370"/>
      <c r="EM364" s="370"/>
      <c r="EN364" s="370"/>
      <c r="EO364" s="370"/>
      <c r="EP364" s="370"/>
      <c r="EQ364" s="370"/>
      <c r="ER364" s="370"/>
      <c r="ES364" s="370"/>
      <c r="ET364" s="370"/>
      <c r="EU364" s="370"/>
      <c r="EV364" s="370"/>
      <c r="EW364" s="370"/>
      <c r="EX364" s="370"/>
      <c r="EY364" s="370"/>
      <c r="EZ364" s="370"/>
      <c r="FA364" s="370"/>
      <c r="FB364" s="370"/>
      <c r="FC364" s="370"/>
      <c r="FD364" s="370"/>
      <c r="FE364" s="370"/>
      <c r="FF364" s="370"/>
      <c r="FG364" s="370"/>
      <c r="FH364" s="370"/>
      <c r="FI364" s="370"/>
      <c r="FJ364" s="370"/>
      <c r="FK364" s="370"/>
      <c r="FL364" s="370"/>
      <c r="FM364" s="370"/>
      <c r="FN364" s="370"/>
      <c r="FO364" s="370"/>
      <c r="FP364" s="370"/>
      <c r="FQ364" s="370"/>
      <c r="FR364" s="370"/>
      <c r="FS364" s="370"/>
      <c r="FT364" s="370"/>
      <c r="FU364" s="370"/>
      <c r="FV364" s="370"/>
      <c r="FW364" s="370"/>
      <c r="FX364" s="370"/>
      <c r="FY364" s="370"/>
      <c r="FZ364" s="370"/>
      <c r="GA364" s="370"/>
      <c r="GB364" s="370"/>
      <c r="GC364" s="370"/>
      <c r="GD364" s="370"/>
      <c r="GE364" s="370"/>
      <c r="GF364" s="370"/>
      <c r="GG364" s="370"/>
      <c r="GH364" s="370"/>
      <c r="GI364" s="370"/>
      <c r="GJ364" s="370"/>
      <c r="GK364" s="370"/>
      <c r="GL364" s="370"/>
      <c r="GM364" s="370"/>
      <c r="GN364" s="370"/>
      <c r="GO364" s="370"/>
      <c r="GP364" s="370"/>
      <c r="GQ364" s="370"/>
      <c r="GR364" s="370"/>
      <c r="GS364" s="370"/>
      <c r="GT364" s="370"/>
      <c r="GU364" s="370"/>
      <c r="GV364" s="370"/>
      <c r="GW364" s="370"/>
      <c r="GX364" s="370"/>
      <c r="GY364" s="370"/>
      <c r="GZ364" s="370"/>
      <c r="HA364" s="370"/>
      <c r="HB364" s="370"/>
      <c r="HC364" s="370"/>
      <c r="HD364" s="370"/>
      <c r="HE364" s="370"/>
      <c r="HF364" s="370"/>
      <c r="HG364" s="370"/>
      <c r="HH364" s="370"/>
      <c r="HI364" s="370"/>
      <c r="HJ364" s="370"/>
      <c r="HK364" s="370"/>
      <c r="HL364" s="370"/>
      <c r="HM364" s="370"/>
      <c r="HN364" s="370"/>
      <c r="HO364" s="370"/>
      <c r="HP364" s="370"/>
      <c r="HQ364" s="370"/>
      <c r="HR364" s="370"/>
      <c r="HS364" s="370"/>
      <c r="HT364" s="370"/>
      <c r="HU364" s="370"/>
      <c r="HV364" s="370"/>
      <c r="HW364" s="370"/>
      <c r="HX364" s="370"/>
      <c r="HY364" s="370"/>
      <c r="HZ364" s="370"/>
      <c r="IA364" s="370"/>
      <c r="IB364" s="370"/>
      <c r="IC364" s="370"/>
      <c r="ID364" s="370"/>
      <c r="IE364" s="370"/>
      <c r="IF364" s="370"/>
      <c r="IG364" s="370"/>
      <c r="IH364" s="370"/>
      <c r="II364" s="370"/>
      <c r="IJ364" s="370"/>
      <c r="IK364" s="370"/>
      <c r="IL364" s="370"/>
      <c r="IM364" s="370"/>
      <c r="IN364" s="370"/>
      <c r="IO364" s="370"/>
      <c r="IP364" s="370"/>
      <c r="IQ364" s="370"/>
      <c r="IR364" s="370"/>
      <c r="IS364" s="370"/>
      <c r="IT364" s="370"/>
      <c r="IU364" s="370"/>
      <c r="IV364" s="370"/>
      <c r="IW364" s="370"/>
      <c r="IX364" s="370"/>
      <c r="IY364" s="370"/>
      <c r="IZ364" s="370"/>
      <c r="JA364" s="370"/>
      <c r="JB364" s="370"/>
      <c r="JC364" s="370"/>
      <c r="JD364" s="370"/>
      <c r="JE364" s="370"/>
      <c r="JF364" s="370"/>
      <c r="JG364" s="370"/>
      <c r="JH364" s="370"/>
      <c r="JI364" s="370"/>
      <c r="JJ364" s="370"/>
      <c r="JK364" s="370"/>
      <c r="JL364" s="370"/>
      <c r="JM364" s="370"/>
      <c r="JN364" s="370"/>
      <c r="JO364" s="370"/>
      <c r="JP364" s="370"/>
      <c r="JQ364" s="370"/>
      <c r="JR364" s="370"/>
      <c r="JS364" s="370"/>
      <c r="JT364" s="370"/>
      <c r="JU364" s="370"/>
      <c r="JV364" s="370"/>
      <c r="JW364" s="370"/>
      <c r="JX364" s="370"/>
      <c r="JY364" s="370"/>
      <c r="JZ364" s="370"/>
      <c r="KA364" s="370"/>
      <c r="KB364" s="370"/>
      <c r="KC364" s="370"/>
      <c r="KD364" s="370"/>
      <c r="KE364" s="370"/>
      <c r="KF364" s="370"/>
      <c r="KG364" s="370"/>
      <c r="KH364" s="370"/>
      <c r="KI364" s="370"/>
      <c r="KJ364" s="370"/>
      <c r="KK364" s="370"/>
      <c r="KL364" s="370"/>
      <c r="KM364" s="370"/>
      <c r="KN364" s="370"/>
      <c r="KO364" s="370"/>
      <c r="KP364" s="370"/>
      <c r="KQ364" s="370"/>
      <c r="KR364" s="370"/>
    </row>
    <row r="365" spans="1:304" s="356" customFormat="1" ht="72" outlineLevel="1">
      <c r="A365" s="648"/>
      <c r="B365" s="532" t="s">
        <v>2641</v>
      </c>
      <c r="C365" s="27" t="s">
        <v>80</v>
      </c>
      <c r="D365" s="27" t="s">
        <v>1308</v>
      </c>
      <c r="E365" s="27" t="s">
        <v>1675</v>
      </c>
      <c r="F365" s="10" t="s">
        <v>1676</v>
      </c>
      <c r="G365" s="10" t="s">
        <v>80</v>
      </c>
      <c r="H365" s="27" t="s">
        <v>2642</v>
      </c>
      <c r="I365" s="34">
        <v>1826.2809999999999</v>
      </c>
      <c r="J365" s="34">
        <v>1826.2809999999999</v>
      </c>
      <c r="K365" s="34">
        <v>0</v>
      </c>
      <c r="L365" s="34">
        <v>0</v>
      </c>
      <c r="M365" s="34">
        <v>1648.451</v>
      </c>
      <c r="N365" s="34">
        <v>0</v>
      </c>
      <c r="O365" s="34" t="s">
        <v>80</v>
      </c>
      <c r="P365" s="363" t="s">
        <v>80</v>
      </c>
      <c r="Q365" s="107">
        <v>45657</v>
      </c>
      <c r="R365" s="27" t="s">
        <v>182</v>
      </c>
      <c r="S365" s="107"/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177.83</v>
      </c>
      <c r="Z365" s="34">
        <v>0</v>
      </c>
      <c r="AA365" s="34">
        <v>0</v>
      </c>
      <c r="AB365" s="34">
        <v>177.83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177.83</v>
      </c>
      <c r="AO365" s="34">
        <v>0</v>
      </c>
      <c r="AP365" s="34">
        <v>0</v>
      </c>
      <c r="AQ365" s="34">
        <v>177.83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0</v>
      </c>
      <c r="BE365" s="34">
        <v>0</v>
      </c>
      <c r="BF365" s="34">
        <v>0</v>
      </c>
      <c r="BG365" s="34">
        <v>0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0</v>
      </c>
      <c r="BN365" s="34">
        <v>0</v>
      </c>
      <c r="BO365" s="34">
        <v>0</v>
      </c>
      <c r="BP365" s="34">
        <v>0</v>
      </c>
      <c r="BQ365" s="34">
        <v>0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1648.451</v>
      </c>
      <c r="BZ365" s="34">
        <v>0</v>
      </c>
      <c r="CA365" s="27" t="s">
        <v>2643</v>
      </c>
      <c r="CB365" s="27" t="s">
        <v>80</v>
      </c>
      <c r="CC365" s="456">
        <v>0</v>
      </c>
      <c r="CD365" s="122">
        <v>0</v>
      </c>
      <c r="CE365" s="107" t="s">
        <v>1969</v>
      </c>
      <c r="CF365" s="107"/>
      <c r="CG365" s="107" t="s">
        <v>2027</v>
      </c>
      <c r="CH365" s="107" t="s">
        <v>2727</v>
      </c>
      <c r="CI365" s="370"/>
      <c r="CJ365" s="370"/>
      <c r="CK365" s="370"/>
      <c r="CL365" s="370"/>
      <c r="CM365" s="370"/>
      <c r="CN365" s="370"/>
      <c r="CO365" s="370"/>
      <c r="CP365" s="370"/>
      <c r="CQ365" s="370"/>
      <c r="CR365" s="370"/>
      <c r="CS365" s="370"/>
      <c r="CT365" s="370"/>
      <c r="CU365" s="370"/>
      <c r="CV365" s="370"/>
      <c r="CW365" s="370"/>
      <c r="CX365" s="370"/>
      <c r="CY365" s="370"/>
      <c r="CZ365" s="370"/>
      <c r="DA365" s="370"/>
      <c r="DB365" s="370"/>
      <c r="DC365" s="370"/>
      <c r="DD365" s="370"/>
      <c r="DE365" s="370"/>
      <c r="DF365" s="370"/>
      <c r="DG365" s="370"/>
      <c r="DH365" s="370"/>
      <c r="DI365" s="370"/>
      <c r="DJ365" s="370"/>
      <c r="DK365" s="370"/>
      <c r="DL365" s="370"/>
      <c r="DM365" s="370"/>
      <c r="DN365" s="370"/>
      <c r="DO365" s="370"/>
      <c r="DP365" s="370"/>
      <c r="DQ365" s="370"/>
      <c r="DR365" s="370"/>
      <c r="DS365" s="370"/>
      <c r="DT365" s="370"/>
      <c r="DU365" s="370"/>
      <c r="DV365" s="370"/>
      <c r="DW365" s="370"/>
      <c r="DX365" s="370"/>
      <c r="DY365" s="370"/>
      <c r="DZ365" s="370"/>
      <c r="EA365" s="370"/>
      <c r="EB365" s="370"/>
      <c r="EC365" s="370"/>
      <c r="ED365" s="370"/>
      <c r="EE365" s="370"/>
      <c r="EF365" s="370"/>
      <c r="EG365" s="370"/>
      <c r="EH365" s="370"/>
      <c r="EI365" s="370"/>
      <c r="EJ365" s="370"/>
      <c r="EK365" s="370"/>
      <c r="EL365" s="370"/>
      <c r="EM365" s="370"/>
      <c r="EN365" s="370"/>
      <c r="EO365" s="370"/>
      <c r="EP365" s="370"/>
      <c r="EQ365" s="370"/>
      <c r="ER365" s="370"/>
      <c r="ES365" s="370"/>
      <c r="ET365" s="370"/>
      <c r="EU365" s="370"/>
      <c r="EV365" s="370"/>
      <c r="EW365" s="370"/>
      <c r="EX365" s="370"/>
      <c r="EY365" s="370"/>
      <c r="EZ365" s="370"/>
      <c r="FA365" s="370"/>
      <c r="FB365" s="370"/>
      <c r="FC365" s="370"/>
      <c r="FD365" s="370"/>
      <c r="FE365" s="370"/>
      <c r="FF365" s="370"/>
      <c r="FG365" s="370"/>
      <c r="FH365" s="370"/>
      <c r="FI365" s="370"/>
      <c r="FJ365" s="370"/>
      <c r="FK365" s="370"/>
      <c r="FL365" s="370"/>
      <c r="FM365" s="370"/>
      <c r="FN365" s="370"/>
      <c r="FO365" s="370"/>
      <c r="FP365" s="370"/>
      <c r="FQ365" s="370"/>
      <c r="FR365" s="370"/>
      <c r="FS365" s="370"/>
      <c r="FT365" s="370"/>
      <c r="FU365" s="370"/>
      <c r="FV365" s="370"/>
      <c r="FW365" s="370"/>
      <c r="FX365" s="370"/>
      <c r="FY365" s="370"/>
      <c r="FZ365" s="370"/>
      <c r="GA365" s="370"/>
      <c r="GB365" s="370"/>
      <c r="GC365" s="370"/>
      <c r="GD365" s="370"/>
      <c r="GE365" s="370"/>
      <c r="GF365" s="370"/>
      <c r="GG365" s="370"/>
      <c r="GH365" s="370"/>
      <c r="GI365" s="370"/>
      <c r="GJ365" s="370"/>
      <c r="GK365" s="370"/>
      <c r="GL365" s="370"/>
      <c r="GM365" s="370"/>
      <c r="GN365" s="370"/>
      <c r="GO365" s="370"/>
      <c r="GP365" s="370"/>
      <c r="GQ365" s="370"/>
      <c r="GR365" s="370"/>
      <c r="GS365" s="370"/>
      <c r="GT365" s="370"/>
      <c r="GU365" s="370"/>
      <c r="GV365" s="370"/>
      <c r="GW365" s="370"/>
      <c r="GX365" s="370"/>
      <c r="GY365" s="370"/>
      <c r="GZ365" s="370"/>
      <c r="HA365" s="370"/>
      <c r="HB365" s="370"/>
      <c r="HC365" s="370"/>
      <c r="HD365" s="370"/>
      <c r="HE365" s="370"/>
      <c r="HF365" s="370"/>
      <c r="HG365" s="370"/>
      <c r="HH365" s="370"/>
      <c r="HI365" s="370"/>
      <c r="HJ365" s="370"/>
      <c r="HK365" s="370"/>
      <c r="HL365" s="370"/>
      <c r="HM365" s="370"/>
      <c r="HN365" s="370"/>
      <c r="HO365" s="370"/>
      <c r="HP365" s="370"/>
      <c r="HQ365" s="370"/>
      <c r="HR365" s="370"/>
      <c r="HS365" s="370"/>
      <c r="HT365" s="370"/>
      <c r="HU365" s="370"/>
      <c r="HV365" s="370"/>
      <c r="HW365" s="370"/>
      <c r="HX365" s="370"/>
      <c r="HY365" s="370"/>
      <c r="HZ365" s="370"/>
      <c r="IA365" s="370"/>
      <c r="IB365" s="370"/>
      <c r="IC365" s="370"/>
      <c r="ID365" s="370"/>
      <c r="IE365" s="370"/>
      <c r="IF365" s="370"/>
      <c r="IG365" s="370"/>
      <c r="IH365" s="370"/>
      <c r="II365" s="370"/>
      <c r="IJ365" s="370"/>
      <c r="IK365" s="370"/>
      <c r="IL365" s="370"/>
      <c r="IM365" s="370"/>
      <c r="IN365" s="370"/>
      <c r="IO365" s="370"/>
      <c r="IP365" s="370"/>
      <c r="IQ365" s="370"/>
      <c r="IR365" s="370"/>
      <c r="IS365" s="370"/>
      <c r="IT365" s="370"/>
      <c r="IU365" s="370"/>
      <c r="IV365" s="370"/>
      <c r="IW365" s="370"/>
      <c r="IX365" s="370"/>
      <c r="IY365" s="370"/>
      <c r="IZ365" s="370"/>
      <c r="JA365" s="370"/>
      <c r="JB365" s="370"/>
      <c r="JC365" s="370"/>
      <c r="JD365" s="370"/>
      <c r="JE365" s="370"/>
      <c r="JF365" s="370"/>
      <c r="JG365" s="370"/>
      <c r="JH365" s="370"/>
      <c r="JI365" s="370"/>
      <c r="JJ365" s="370"/>
      <c r="JK365" s="370"/>
      <c r="JL365" s="370"/>
      <c r="JM365" s="370"/>
      <c r="JN365" s="370"/>
      <c r="JO365" s="370"/>
      <c r="JP365" s="370"/>
      <c r="JQ365" s="370"/>
      <c r="JR365" s="370"/>
      <c r="JS365" s="370"/>
      <c r="JT365" s="370"/>
      <c r="JU365" s="370"/>
      <c r="JV365" s="370"/>
      <c r="JW365" s="370"/>
      <c r="JX365" s="370"/>
      <c r="JY365" s="370"/>
      <c r="JZ365" s="370"/>
      <c r="KA365" s="370"/>
      <c r="KB365" s="370"/>
      <c r="KC365" s="370"/>
      <c r="KD365" s="370"/>
      <c r="KE365" s="370"/>
      <c r="KF365" s="370"/>
      <c r="KG365" s="370"/>
      <c r="KH365" s="370"/>
      <c r="KI365" s="370"/>
      <c r="KJ365" s="370"/>
      <c r="KK365" s="370"/>
      <c r="KL365" s="370"/>
      <c r="KM365" s="370"/>
      <c r="KN365" s="370"/>
      <c r="KO365" s="370"/>
      <c r="KP365" s="370"/>
      <c r="KQ365" s="370"/>
      <c r="KR365" s="370"/>
    </row>
    <row r="366" spans="1:304" s="356" customFormat="1" ht="90" outlineLevel="1">
      <c r="A366" s="648"/>
      <c r="B366" s="532" t="s">
        <v>3058</v>
      </c>
      <c r="C366" s="27" t="s">
        <v>80</v>
      </c>
      <c r="D366" s="27" t="s">
        <v>1308</v>
      </c>
      <c r="E366" s="27" t="s">
        <v>1675</v>
      </c>
      <c r="F366" s="10" t="s">
        <v>1676</v>
      </c>
      <c r="G366" s="10" t="s">
        <v>80</v>
      </c>
      <c r="H366" s="27" t="s">
        <v>2464</v>
      </c>
      <c r="I366" s="34">
        <v>4860</v>
      </c>
      <c r="J366" s="34">
        <v>4860</v>
      </c>
      <c r="K366" s="34">
        <v>0</v>
      </c>
      <c r="L366" s="34">
        <v>0</v>
      </c>
      <c r="M366" s="34">
        <v>3200</v>
      </c>
      <c r="N366" s="34">
        <v>0</v>
      </c>
      <c r="O366" s="34" t="s">
        <v>80</v>
      </c>
      <c r="P366" s="363" t="s">
        <v>80</v>
      </c>
      <c r="Q366" s="107">
        <v>45657</v>
      </c>
      <c r="R366" s="27" t="s">
        <v>182</v>
      </c>
      <c r="S366" s="107"/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1660</v>
      </c>
      <c r="Z366" s="34">
        <v>0</v>
      </c>
      <c r="AA366" s="34">
        <v>0</v>
      </c>
      <c r="AB366" s="34">
        <v>1660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1660</v>
      </c>
      <c r="AO366" s="34">
        <v>0</v>
      </c>
      <c r="AP366" s="34">
        <v>0</v>
      </c>
      <c r="AQ366" s="34">
        <v>1660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4">
        <v>0</v>
      </c>
      <c r="AZ366" s="34">
        <v>0</v>
      </c>
      <c r="BA366" s="34">
        <v>0</v>
      </c>
      <c r="BB366" s="34">
        <v>0</v>
      </c>
      <c r="BC366" s="34">
        <v>0</v>
      </c>
      <c r="BD366" s="34">
        <v>0</v>
      </c>
      <c r="BE366" s="34">
        <v>0</v>
      </c>
      <c r="BF366" s="34">
        <v>0</v>
      </c>
      <c r="BG366" s="34">
        <v>0</v>
      </c>
      <c r="BH366" s="34">
        <v>0</v>
      </c>
      <c r="BI366" s="34">
        <v>0</v>
      </c>
      <c r="BJ366" s="34">
        <v>0</v>
      </c>
      <c r="BK366" s="34">
        <v>0</v>
      </c>
      <c r="BL366" s="34">
        <v>0</v>
      </c>
      <c r="BM366" s="34">
        <v>0</v>
      </c>
      <c r="BN366" s="34">
        <v>0</v>
      </c>
      <c r="BO366" s="34">
        <v>0</v>
      </c>
      <c r="BP366" s="34">
        <v>0</v>
      </c>
      <c r="BQ366" s="34">
        <v>0</v>
      </c>
      <c r="BR366" s="34">
        <v>0</v>
      </c>
      <c r="BS366" s="34">
        <v>0</v>
      </c>
      <c r="BT366" s="34">
        <v>0</v>
      </c>
      <c r="BU366" s="34">
        <v>0</v>
      </c>
      <c r="BV366" s="34">
        <v>0</v>
      </c>
      <c r="BW366" s="34">
        <v>0</v>
      </c>
      <c r="BX366" s="34">
        <v>0</v>
      </c>
      <c r="BY366" s="34">
        <v>3200</v>
      </c>
      <c r="BZ366" s="34">
        <v>0</v>
      </c>
      <c r="CA366" s="27" t="s">
        <v>2644</v>
      </c>
      <c r="CB366" s="27" t="s">
        <v>3059</v>
      </c>
      <c r="CC366" s="456">
        <v>0</v>
      </c>
      <c r="CD366" s="122">
        <v>0</v>
      </c>
      <c r="CE366" s="107" t="s">
        <v>1969</v>
      </c>
      <c r="CF366" s="107"/>
      <c r="CG366" s="107" t="s">
        <v>2027</v>
      </c>
      <c r="CH366" s="107" t="s">
        <v>3126</v>
      </c>
      <c r="CI366" s="370"/>
      <c r="CJ366" s="370"/>
      <c r="CK366" s="370"/>
      <c r="CL366" s="370"/>
      <c r="CM366" s="370"/>
      <c r="CN366" s="370"/>
      <c r="CO366" s="370"/>
      <c r="CP366" s="370"/>
      <c r="CQ366" s="370"/>
      <c r="CR366" s="370"/>
      <c r="CS366" s="370"/>
      <c r="CT366" s="370"/>
      <c r="CU366" s="370"/>
      <c r="CV366" s="370"/>
      <c r="CW366" s="370"/>
      <c r="CX366" s="370"/>
      <c r="CY366" s="370"/>
      <c r="CZ366" s="370"/>
      <c r="DA366" s="370"/>
      <c r="DB366" s="370"/>
      <c r="DC366" s="370"/>
      <c r="DD366" s="370"/>
      <c r="DE366" s="370"/>
      <c r="DF366" s="370"/>
      <c r="DG366" s="370"/>
      <c r="DH366" s="370"/>
      <c r="DI366" s="370"/>
      <c r="DJ366" s="370"/>
      <c r="DK366" s="370"/>
      <c r="DL366" s="370"/>
      <c r="DM366" s="370"/>
      <c r="DN366" s="370"/>
      <c r="DO366" s="370"/>
      <c r="DP366" s="370"/>
      <c r="DQ366" s="370"/>
      <c r="DR366" s="370"/>
      <c r="DS366" s="370"/>
      <c r="DT366" s="370"/>
      <c r="DU366" s="370"/>
      <c r="DV366" s="370"/>
      <c r="DW366" s="370"/>
      <c r="DX366" s="370"/>
      <c r="DY366" s="370"/>
      <c r="DZ366" s="370"/>
      <c r="EA366" s="370"/>
      <c r="EB366" s="370"/>
      <c r="EC366" s="370"/>
      <c r="ED366" s="370"/>
      <c r="EE366" s="370"/>
      <c r="EF366" s="370"/>
      <c r="EG366" s="370"/>
      <c r="EH366" s="370"/>
      <c r="EI366" s="370"/>
      <c r="EJ366" s="370"/>
      <c r="EK366" s="370"/>
      <c r="EL366" s="370"/>
      <c r="EM366" s="370"/>
      <c r="EN366" s="370"/>
      <c r="EO366" s="370"/>
      <c r="EP366" s="370"/>
      <c r="EQ366" s="370"/>
      <c r="ER366" s="370"/>
      <c r="ES366" s="370"/>
      <c r="ET366" s="370"/>
      <c r="EU366" s="370"/>
      <c r="EV366" s="370"/>
      <c r="EW366" s="370"/>
      <c r="EX366" s="370"/>
      <c r="EY366" s="370"/>
      <c r="EZ366" s="370"/>
      <c r="FA366" s="370"/>
      <c r="FB366" s="370"/>
      <c r="FC366" s="370"/>
      <c r="FD366" s="370"/>
      <c r="FE366" s="370"/>
      <c r="FF366" s="370"/>
      <c r="FG366" s="370"/>
      <c r="FH366" s="370"/>
      <c r="FI366" s="370"/>
      <c r="FJ366" s="370"/>
      <c r="FK366" s="370"/>
      <c r="FL366" s="370"/>
      <c r="FM366" s="370"/>
      <c r="FN366" s="370"/>
      <c r="FO366" s="370"/>
      <c r="FP366" s="370"/>
      <c r="FQ366" s="370"/>
      <c r="FR366" s="370"/>
      <c r="FS366" s="370"/>
      <c r="FT366" s="370"/>
      <c r="FU366" s="370"/>
      <c r="FV366" s="370"/>
      <c r="FW366" s="370"/>
      <c r="FX366" s="370"/>
      <c r="FY366" s="370"/>
      <c r="FZ366" s="370"/>
      <c r="GA366" s="370"/>
      <c r="GB366" s="370"/>
      <c r="GC366" s="370"/>
      <c r="GD366" s="370"/>
      <c r="GE366" s="370"/>
      <c r="GF366" s="370"/>
      <c r="GG366" s="370"/>
      <c r="GH366" s="370"/>
      <c r="GI366" s="370"/>
      <c r="GJ366" s="370"/>
      <c r="GK366" s="370"/>
      <c r="GL366" s="370"/>
      <c r="GM366" s="370"/>
      <c r="GN366" s="370"/>
      <c r="GO366" s="370"/>
      <c r="GP366" s="370"/>
      <c r="GQ366" s="370"/>
      <c r="GR366" s="370"/>
      <c r="GS366" s="370"/>
      <c r="GT366" s="370"/>
      <c r="GU366" s="370"/>
      <c r="GV366" s="370"/>
      <c r="GW366" s="370"/>
      <c r="GX366" s="370"/>
      <c r="GY366" s="370"/>
      <c r="GZ366" s="370"/>
      <c r="HA366" s="370"/>
      <c r="HB366" s="370"/>
      <c r="HC366" s="370"/>
      <c r="HD366" s="370"/>
      <c r="HE366" s="370"/>
      <c r="HF366" s="370"/>
      <c r="HG366" s="370"/>
      <c r="HH366" s="370"/>
      <c r="HI366" s="370"/>
      <c r="HJ366" s="370"/>
      <c r="HK366" s="370"/>
      <c r="HL366" s="370"/>
      <c r="HM366" s="370"/>
      <c r="HN366" s="370"/>
      <c r="HO366" s="370"/>
      <c r="HP366" s="370"/>
      <c r="HQ366" s="370"/>
      <c r="HR366" s="370"/>
      <c r="HS366" s="370"/>
      <c r="HT366" s="370"/>
      <c r="HU366" s="370"/>
      <c r="HV366" s="370"/>
      <c r="HW366" s="370"/>
      <c r="HX366" s="370"/>
      <c r="HY366" s="370"/>
      <c r="HZ366" s="370"/>
      <c r="IA366" s="370"/>
      <c r="IB366" s="370"/>
      <c r="IC366" s="370"/>
      <c r="ID366" s="370"/>
      <c r="IE366" s="370"/>
      <c r="IF366" s="370"/>
      <c r="IG366" s="370"/>
      <c r="IH366" s="370"/>
      <c r="II366" s="370"/>
      <c r="IJ366" s="370"/>
      <c r="IK366" s="370"/>
      <c r="IL366" s="370"/>
      <c r="IM366" s="370"/>
      <c r="IN366" s="370"/>
      <c r="IO366" s="370"/>
      <c r="IP366" s="370"/>
      <c r="IQ366" s="370"/>
      <c r="IR366" s="370"/>
      <c r="IS366" s="370"/>
      <c r="IT366" s="370"/>
      <c r="IU366" s="370"/>
      <c r="IV366" s="370"/>
      <c r="IW366" s="370"/>
      <c r="IX366" s="370"/>
      <c r="IY366" s="370"/>
      <c r="IZ366" s="370"/>
      <c r="JA366" s="370"/>
      <c r="JB366" s="370"/>
      <c r="JC366" s="370"/>
      <c r="JD366" s="370"/>
      <c r="JE366" s="370"/>
      <c r="JF366" s="370"/>
      <c r="JG366" s="370"/>
      <c r="JH366" s="370"/>
      <c r="JI366" s="370"/>
      <c r="JJ366" s="370"/>
      <c r="JK366" s="370"/>
      <c r="JL366" s="370"/>
      <c r="JM366" s="370"/>
      <c r="JN366" s="370"/>
      <c r="JO366" s="370"/>
      <c r="JP366" s="370"/>
      <c r="JQ366" s="370"/>
      <c r="JR366" s="370"/>
      <c r="JS366" s="370"/>
      <c r="JT366" s="370"/>
      <c r="JU366" s="370"/>
      <c r="JV366" s="370"/>
      <c r="JW366" s="370"/>
      <c r="JX366" s="370"/>
      <c r="JY366" s="370"/>
      <c r="JZ366" s="370"/>
      <c r="KA366" s="370"/>
      <c r="KB366" s="370"/>
      <c r="KC366" s="370"/>
      <c r="KD366" s="370"/>
      <c r="KE366" s="370"/>
      <c r="KF366" s="370"/>
      <c r="KG366" s="370"/>
      <c r="KH366" s="370"/>
      <c r="KI366" s="370"/>
      <c r="KJ366" s="370"/>
      <c r="KK366" s="370"/>
      <c r="KL366" s="370"/>
      <c r="KM366" s="370"/>
      <c r="KN366" s="370"/>
      <c r="KO366" s="370"/>
      <c r="KP366" s="370"/>
      <c r="KQ366" s="370"/>
      <c r="KR366" s="370"/>
    </row>
    <row r="367" spans="1:304" s="356" customFormat="1" ht="126" outlineLevel="1">
      <c r="A367" s="648"/>
      <c r="B367" s="532" t="s">
        <v>2646</v>
      </c>
      <c r="C367" s="27" t="s">
        <v>80</v>
      </c>
      <c r="D367" s="27" t="s">
        <v>1308</v>
      </c>
      <c r="E367" s="27" t="s">
        <v>1675</v>
      </c>
      <c r="F367" s="10" t="s">
        <v>1676</v>
      </c>
      <c r="G367" s="10" t="s">
        <v>80</v>
      </c>
      <c r="H367" s="27" t="s">
        <v>2647</v>
      </c>
      <c r="I367" s="34">
        <v>460</v>
      </c>
      <c r="J367" s="34">
        <v>460</v>
      </c>
      <c r="K367" s="34">
        <v>0</v>
      </c>
      <c r="L367" s="34">
        <v>0</v>
      </c>
      <c r="M367" s="34">
        <v>320</v>
      </c>
      <c r="N367" s="34">
        <v>0</v>
      </c>
      <c r="O367" s="34" t="s">
        <v>80</v>
      </c>
      <c r="P367" s="363" t="s">
        <v>80</v>
      </c>
      <c r="Q367" s="107">
        <v>45657</v>
      </c>
      <c r="R367" s="27" t="s">
        <v>182</v>
      </c>
      <c r="S367" s="107"/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140</v>
      </c>
      <c r="Z367" s="34">
        <v>0</v>
      </c>
      <c r="AA367" s="34">
        <v>0</v>
      </c>
      <c r="AB367" s="34">
        <v>140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140</v>
      </c>
      <c r="AT367" s="34">
        <v>0</v>
      </c>
      <c r="AU367" s="34">
        <v>0</v>
      </c>
      <c r="AV367" s="34">
        <v>140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0</v>
      </c>
      <c r="BC367" s="34">
        <v>0</v>
      </c>
      <c r="BD367" s="34">
        <v>0</v>
      </c>
      <c r="BE367" s="34">
        <v>0</v>
      </c>
      <c r="BF367" s="34">
        <v>0</v>
      </c>
      <c r="BG367" s="34">
        <v>0</v>
      </c>
      <c r="BH367" s="34">
        <v>0</v>
      </c>
      <c r="BI367" s="34">
        <v>0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0</v>
      </c>
      <c r="BQ367" s="34">
        <v>0</v>
      </c>
      <c r="BR367" s="34">
        <v>0</v>
      </c>
      <c r="BS367" s="34">
        <v>0</v>
      </c>
      <c r="BT367" s="34">
        <v>0</v>
      </c>
      <c r="BU367" s="34">
        <v>0</v>
      </c>
      <c r="BV367" s="34">
        <v>0</v>
      </c>
      <c r="BW367" s="34">
        <v>0</v>
      </c>
      <c r="BX367" s="34">
        <v>0</v>
      </c>
      <c r="BY367" s="34">
        <v>320</v>
      </c>
      <c r="BZ367" s="34">
        <v>0</v>
      </c>
      <c r="CA367" s="27" t="s">
        <v>2648</v>
      </c>
      <c r="CB367" s="27" t="s">
        <v>80</v>
      </c>
      <c r="CC367" s="456">
        <v>0</v>
      </c>
      <c r="CD367" s="122">
        <v>0</v>
      </c>
      <c r="CE367" s="107" t="s">
        <v>1969</v>
      </c>
      <c r="CF367" s="107"/>
      <c r="CG367" s="107" t="s">
        <v>2027</v>
      </c>
      <c r="CH367" s="107" t="s">
        <v>3126</v>
      </c>
      <c r="CI367" s="370"/>
      <c r="CJ367" s="370"/>
      <c r="CK367" s="370"/>
      <c r="CL367" s="370"/>
      <c r="CM367" s="370"/>
      <c r="CN367" s="370"/>
      <c r="CO367" s="370"/>
      <c r="CP367" s="370"/>
      <c r="CQ367" s="370"/>
      <c r="CR367" s="370"/>
      <c r="CS367" s="370"/>
      <c r="CT367" s="370"/>
      <c r="CU367" s="370"/>
      <c r="CV367" s="370"/>
      <c r="CW367" s="370"/>
      <c r="CX367" s="370"/>
      <c r="CY367" s="370"/>
      <c r="CZ367" s="370"/>
      <c r="DA367" s="370"/>
      <c r="DB367" s="370"/>
      <c r="DC367" s="370"/>
      <c r="DD367" s="370"/>
      <c r="DE367" s="370"/>
      <c r="DF367" s="370"/>
      <c r="DG367" s="370"/>
      <c r="DH367" s="370"/>
      <c r="DI367" s="370"/>
      <c r="DJ367" s="370"/>
      <c r="DK367" s="370"/>
      <c r="DL367" s="370"/>
      <c r="DM367" s="370"/>
      <c r="DN367" s="370"/>
      <c r="DO367" s="370"/>
      <c r="DP367" s="370"/>
      <c r="DQ367" s="370"/>
      <c r="DR367" s="370"/>
      <c r="DS367" s="370"/>
      <c r="DT367" s="370"/>
      <c r="DU367" s="370"/>
      <c r="DV367" s="370"/>
      <c r="DW367" s="370"/>
      <c r="DX367" s="370"/>
      <c r="DY367" s="370"/>
      <c r="DZ367" s="370"/>
      <c r="EA367" s="370"/>
      <c r="EB367" s="370"/>
      <c r="EC367" s="370"/>
      <c r="ED367" s="370"/>
      <c r="EE367" s="370"/>
      <c r="EF367" s="370"/>
      <c r="EG367" s="370"/>
      <c r="EH367" s="370"/>
      <c r="EI367" s="370"/>
      <c r="EJ367" s="370"/>
      <c r="EK367" s="370"/>
      <c r="EL367" s="370"/>
      <c r="EM367" s="370"/>
      <c r="EN367" s="370"/>
      <c r="EO367" s="370"/>
      <c r="EP367" s="370"/>
      <c r="EQ367" s="370"/>
      <c r="ER367" s="370"/>
      <c r="ES367" s="370"/>
      <c r="ET367" s="370"/>
      <c r="EU367" s="370"/>
      <c r="EV367" s="370"/>
      <c r="EW367" s="370"/>
      <c r="EX367" s="370"/>
      <c r="EY367" s="370"/>
      <c r="EZ367" s="370"/>
      <c r="FA367" s="370"/>
      <c r="FB367" s="370"/>
      <c r="FC367" s="370"/>
      <c r="FD367" s="370"/>
      <c r="FE367" s="370"/>
      <c r="FF367" s="370"/>
      <c r="FG367" s="370"/>
      <c r="FH367" s="370"/>
      <c r="FI367" s="370"/>
      <c r="FJ367" s="370"/>
      <c r="FK367" s="370"/>
      <c r="FL367" s="370"/>
      <c r="FM367" s="370"/>
      <c r="FN367" s="370"/>
      <c r="FO367" s="370"/>
      <c r="FP367" s="370"/>
      <c r="FQ367" s="370"/>
      <c r="FR367" s="370"/>
      <c r="FS367" s="370"/>
      <c r="FT367" s="370"/>
      <c r="FU367" s="370"/>
      <c r="FV367" s="370"/>
      <c r="FW367" s="370"/>
      <c r="FX367" s="370"/>
      <c r="FY367" s="370"/>
      <c r="FZ367" s="370"/>
      <c r="GA367" s="370"/>
      <c r="GB367" s="370"/>
      <c r="GC367" s="370"/>
      <c r="GD367" s="370"/>
      <c r="GE367" s="370"/>
      <c r="GF367" s="370"/>
      <c r="GG367" s="370"/>
      <c r="GH367" s="370"/>
      <c r="GI367" s="370"/>
      <c r="GJ367" s="370"/>
      <c r="GK367" s="370"/>
      <c r="GL367" s="370"/>
      <c r="GM367" s="370"/>
      <c r="GN367" s="370"/>
      <c r="GO367" s="370"/>
      <c r="GP367" s="370"/>
      <c r="GQ367" s="370"/>
      <c r="GR367" s="370"/>
      <c r="GS367" s="370"/>
      <c r="GT367" s="370"/>
      <c r="GU367" s="370"/>
      <c r="GV367" s="370"/>
      <c r="GW367" s="370"/>
      <c r="GX367" s="370"/>
      <c r="GY367" s="370"/>
      <c r="GZ367" s="370"/>
      <c r="HA367" s="370"/>
      <c r="HB367" s="370"/>
      <c r="HC367" s="370"/>
      <c r="HD367" s="370"/>
      <c r="HE367" s="370"/>
      <c r="HF367" s="370"/>
      <c r="HG367" s="370"/>
      <c r="HH367" s="370"/>
      <c r="HI367" s="370"/>
      <c r="HJ367" s="370"/>
      <c r="HK367" s="370"/>
      <c r="HL367" s="370"/>
      <c r="HM367" s="370"/>
      <c r="HN367" s="370"/>
      <c r="HO367" s="370"/>
      <c r="HP367" s="370"/>
      <c r="HQ367" s="370"/>
      <c r="HR367" s="370"/>
      <c r="HS367" s="370"/>
      <c r="HT367" s="370"/>
      <c r="HU367" s="370"/>
      <c r="HV367" s="370"/>
      <c r="HW367" s="370"/>
      <c r="HX367" s="370"/>
      <c r="HY367" s="370"/>
      <c r="HZ367" s="370"/>
      <c r="IA367" s="370"/>
      <c r="IB367" s="370"/>
      <c r="IC367" s="370"/>
      <c r="ID367" s="370"/>
      <c r="IE367" s="370"/>
      <c r="IF367" s="370"/>
      <c r="IG367" s="370"/>
      <c r="IH367" s="370"/>
      <c r="II367" s="370"/>
      <c r="IJ367" s="370"/>
      <c r="IK367" s="370"/>
      <c r="IL367" s="370"/>
      <c r="IM367" s="370"/>
      <c r="IN367" s="370"/>
      <c r="IO367" s="370"/>
      <c r="IP367" s="370"/>
      <c r="IQ367" s="370"/>
      <c r="IR367" s="370"/>
      <c r="IS367" s="370"/>
      <c r="IT367" s="370"/>
      <c r="IU367" s="370"/>
      <c r="IV367" s="370"/>
      <c r="IW367" s="370"/>
      <c r="IX367" s="370"/>
      <c r="IY367" s="370"/>
      <c r="IZ367" s="370"/>
      <c r="JA367" s="370"/>
      <c r="JB367" s="370"/>
      <c r="JC367" s="370"/>
      <c r="JD367" s="370"/>
      <c r="JE367" s="370"/>
      <c r="JF367" s="370"/>
      <c r="JG367" s="370"/>
      <c r="JH367" s="370"/>
      <c r="JI367" s="370"/>
      <c r="JJ367" s="370"/>
      <c r="JK367" s="370"/>
      <c r="JL367" s="370"/>
      <c r="JM367" s="370"/>
      <c r="JN367" s="370"/>
      <c r="JO367" s="370"/>
      <c r="JP367" s="370"/>
      <c r="JQ367" s="370"/>
      <c r="JR367" s="370"/>
      <c r="JS367" s="370"/>
      <c r="JT367" s="370"/>
      <c r="JU367" s="370"/>
      <c r="JV367" s="370"/>
      <c r="JW367" s="370"/>
      <c r="JX367" s="370"/>
      <c r="JY367" s="370"/>
      <c r="JZ367" s="370"/>
      <c r="KA367" s="370"/>
      <c r="KB367" s="370"/>
      <c r="KC367" s="370"/>
      <c r="KD367" s="370"/>
      <c r="KE367" s="370"/>
      <c r="KF367" s="370"/>
      <c r="KG367" s="370"/>
      <c r="KH367" s="370"/>
      <c r="KI367" s="370"/>
      <c r="KJ367" s="370"/>
      <c r="KK367" s="370"/>
      <c r="KL367" s="370"/>
      <c r="KM367" s="370"/>
      <c r="KN367" s="370"/>
      <c r="KO367" s="370"/>
      <c r="KP367" s="370"/>
      <c r="KQ367" s="370"/>
      <c r="KR367" s="370"/>
    </row>
    <row r="368" spans="1:304" s="356" customFormat="1" ht="72" outlineLevel="1">
      <c r="A368" s="648"/>
      <c r="B368" s="532" t="s">
        <v>2649</v>
      </c>
      <c r="C368" s="27" t="s">
        <v>80</v>
      </c>
      <c r="D368" s="27" t="s">
        <v>1308</v>
      </c>
      <c r="E368" s="27" t="s">
        <v>1675</v>
      </c>
      <c r="F368" s="10" t="s">
        <v>1676</v>
      </c>
      <c r="G368" s="10" t="s">
        <v>80</v>
      </c>
      <c r="H368" s="27" t="s">
        <v>2464</v>
      </c>
      <c r="I368" s="34">
        <v>1695</v>
      </c>
      <c r="J368" s="34">
        <v>1695</v>
      </c>
      <c r="K368" s="34">
        <v>0</v>
      </c>
      <c r="L368" s="34">
        <v>0</v>
      </c>
      <c r="M368" s="34">
        <v>995</v>
      </c>
      <c r="N368" s="34">
        <v>0</v>
      </c>
      <c r="O368" s="34" t="s">
        <v>80</v>
      </c>
      <c r="P368" s="363" t="s">
        <v>80</v>
      </c>
      <c r="Q368" s="107">
        <v>45657</v>
      </c>
      <c r="R368" s="27" t="s">
        <v>182</v>
      </c>
      <c r="S368" s="107"/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700</v>
      </c>
      <c r="Z368" s="34">
        <v>0</v>
      </c>
      <c r="AA368" s="34">
        <v>0</v>
      </c>
      <c r="AB368" s="34">
        <v>700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700</v>
      </c>
      <c r="AT368" s="34">
        <v>0</v>
      </c>
      <c r="AU368" s="34">
        <v>0</v>
      </c>
      <c r="AV368" s="34">
        <v>700</v>
      </c>
      <c r="AW368" s="34">
        <v>0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0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0</v>
      </c>
      <c r="BQ368" s="34">
        <v>0</v>
      </c>
      <c r="BR368" s="34">
        <v>0</v>
      </c>
      <c r="BS368" s="34">
        <v>0</v>
      </c>
      <c r="BT368" s="34">
        <v>0</v>
      </c>
      <c r="BU368" s="34">
        <v>0</v>
      </c>
      <c r="BV368" s="34">
        <v>0</v>
      </c>
      <c r="BW368" s="34">
        <v>0</v>
      </c>
      <c r="BX368" s="34">
        <v>0</v>
      </c>
      <c r="BY368" s="34">
        <v>995</v>
      </c>
      <c r="BZ368" s="34">
        <v>0</v>
      </c>
      <c r="CA368" s="27" t="s">
        <v>2648</v>
      </c>
      <c r="CB368" s="27" t="s">
        <v>80</v>
      </c>
      <c r="CC368" s="456">
        <v>0</v>
      </c>
      <c r="CD368" s="122">
        <v>0</v>
      </c>
      <c r="CE368" s="107" t="s">
        <v>1969</v>
      </c>
      <c r="CF368" s="107"/>
      <c r="CG368" s="107" t="s">
        <v>2027</v>
      </c>
      <c r="CH368" s="107" t="s">
        <v>3126</v>
      </c>
      <c r="CI368" s="370"/>
      <c r="CJ368" s="370"/>
      <c r="CK368" s="370"/>
      <c r="CL368" s="370"/>
      <c r="CM368" s="370"/>
      <c r="CN368" s="370"/>
      <c r="CO368" s="370"/>
      <c r="CP368" s="370"/>
      <c r="CQ368" s="370"/>
      <c r="CR368" s="370"/>
      <c r="CS368" s="370"/>
      <c r="CT368" s="370"/>
      <c r="CU368" s="370"/>
      <c r="CV368" s="370"/>
      <c r="CW368" s="370"/>
      <c r="CX368" s="370"/>
      <c r="CY368" s="370"/>
      <c r="CZ368" s="370"/>
      <c r="DA368" s="370"/>
      <c r="DB368" s="370"/>
      <c r="DC368" s="370"/>
      <c r="DD368" s="370"/>
      <c r="DE368" s="370"/>
      <c r="DF368" s="370"/>
      <c r="DG368" s="370"/>
      <c r="DH368" s="370"/>
      <c r="DI368" s="370"/>
      <c r="DJ368" s="370"/>
      <c r="DK368" s="370"/>
      <c r="DL368" s="370"/>
      <c r="DM368" s="370"/>
      <c r="DN368" s="370"/>
      <c r="DO368" s="370"/>
      <c r="DP368" s="370"/>
      <c r="DQ368" s="370"/>
      <c r="DR368" s="370"/>
      <c r="DS368" s="370"/>
      <c r="DT368" s="370"/>
      <c r="DU368" s="370"/>
      <c r="DV368" s="370"/>
      <c r="DW368" s="370"/>
      <c r="DX368" s="370"/>
      <c r="DY368" s="370"/>
      <c r="DZ368" s="370"/>
      <c r="EA368" s="370"/>
      <c r="EB368" s="370"/>
      <c r="EC368" s="370"/>
      <c r="ED368" s="370"/>
      <c r="EE368" s="370"/>
      <c r="EF368" s="370"/>
      <c r="EG368" s="370"/>
      <c r="EH368" s="370"/>
      <c r="EI368" s="370"/>
      <c r="EJ368" s="370"/>
      <c r="EK368" s="370"/>
      <c r="EL368" s="370"/>
      <c r="EM368" s="370"/>
      <c r="EN368" s="370"/>
      <c r="EO368" s="370"/>
      <c r="EP368" s="370"/>
      <c r="EQ368" s="370"/>
      <c r="ER368" s="370"/>
      <c r="ES368" s="370"/>
      <c r="ET368" s="370"/>
      <c r="EU368" s="370"/>
      <c r="EV368" s="370"/>
      <c r="EW368" s="370"/>
      <c r="EX368" s="370"/>
      <c r="EY368" s="370"/>
      <c r="EZ368" s="370"/>
      <c r="FA368" s="370"/>
      <c r="FB368" s="370"/>
      <c r="FC368" s="370"/>
      <c r="FD368" s="370"/>
      <c r="FE368" s="370"/>
      <c r="FF368" s="370"/>
      <c r="FG368" s="370"/>
      <c r="FH368" s="370"/>
      <c r="FI368" s="370"/>
      <c r="FJ368" s="370"/>
      <c r="FK368" s="370"/>
      <c r="FL368" s="370"/>
      <c r="FM368" s="370"/>
      <c r="FN368" s="370"/>
      <c r="FO368" s="370"/>
      <c r="FP368" s="370"/>
      <c r="FQ368" s="370"/>
      <c r="FR368" s="370"/>
      <c r="FS368" s="370"/>
      <c r="FT368" s="370"/>
      <c r="FU368" s="370"/>
      <c r="FV368" s="370"/>
      <c r="FW368" s="370"/>
      <c r="FX368" s="370"/>
      <c r="FY368" s="370"/>
      <c r="FZ368" s="370"/>
      <c r="GA368" s="370"/>
      <c r="GB368" s="370"/>
      <c r="GC368" s="370"/>
      <c r="GD368" s="370"/>
      <c r="GE368" s="370"/>
      <c r="GF368" s="370"/>
      <c r="GG368" s="370"/>
      <c r="GH368" s="370"/>
      <c r="GI368" s="370"/>
      <c r="GJ368" s="370"/>
      <c r="GK368" s="370"/>
      <c r="GL368" s="370"/>
      <c r="GM368" s="370"/>
      <c r="GN368" s="370"/>
      <c r="GO368" s="370"/>
      <c r="GP368" s="370"/>
      <c r="GQ368" s="370"/>
      <c r="GR368" s="370"/>
      <c r="GS368" s="370"/>
      <c r="GT368" s="370"/>
      <c r="GU368" s="370"/>
      <c r="GV368" s="370"/>
      <c r="GW368" s="370"/>
      <c r="GX368" s="370"/>
      <c r="GY368" s="370"/>
      <c r="GZ368" s="370"/>
      <c r="HA368" s="370"/>
      <c r="HB368" s="370"/>
      <c r="HC368" s="370"/>
      <c r="HD368" s="370"/>
      <c r="HE368" s="370"/>
      <c r="HF368" s="370"/>
      <c r="HG368" s="370"/>
      <c r="HH368" s="370"/>
      <c r="HI368" s="370"/>
      <c r="HJ368" s="370"/>
      <c r="HK368" s="370"/>
      <c r="HL368" s="370"/>
      <c r="HM368" s="370"/>
      <c r="HN368" s="370"/>
      <c r="HO368" s="370"/>
      <c r="HP368" s="370"/>
      <c r="HQ368" s="370"/>
      <c r="HR368" s="370"/>
      <c r="HS368" s="370"/>
      <c r="HT368" s="370"/>
      <c r="HU368" s="370"/>
      <c r="HV368" s="370"/>
      <c r="HW368" s="370"/>
      <c r="HX368" s="370"/>
      <c r="HY368" s="370"/>
      <c r="HZ368" s="370"/>
      <c r="IA368" s="370"/>
      <c r="IB368" s="370"/>
      <c r="IC368" s="370"/>
      <c r="ID368" s="370"/>
      <c r="IE368" s="370"/>
      <c r="IF368" s="370"/>
      <c r="IG368" s="370"/>
      <c r="IH368" s="370"/>
      <c r="II368" s="370"/>
      <c r="IJ368" s="370"/>
      <c r="IK368" s="370"/>
      <c r="IL368" s="370"/>
      <c r="IM368" s="370"/>
      <c r="IN368" s="370"/>
      <c r="IO368" s="370"/>
      <c r="IP368" s="370"/>
      <c r="IQ368" s="370"/>
      <c r="IR368" s="370"/>
      <c r="IS368" s="370"/>
      <c r="IT368" s="370"/>
      <c r="IU368" s="370"/>
      <c r="IV368" s="370"/>
      <c r="IW368" s="370"/>
      <c r="IX368" s="370"/>
      <c r="IY368" s="370"/>
      <c r="IZ368" s="370"/>
      <c r="JA368" s="370"/>
      <c r="JB368" s="370"/>
      <c r="JC368" s="370"/>
      <c r="JD368" s="370"/>
      <c r="JE368" s="370"/>
      <c r="JF368" s="370"/>
      <c r="JG368" s="370"/>
      <c r="JH368" s="370"/>
      <c r="JI368" s="370"/>
      <c r="JJ368" s="370"/>
      <c r="JK368" s="370"/>
      <c r="JL368" s="370"/>
      <c r="JM368" s="370"/>
      <c r="JN368" s="370"/>
      <c r="JO368" s="370"/>
      <c r="JP368" s="370"/>
      <c r="JQ368" s="370"/>
      <c r="JR368" s="370"/>
      <c r="JS368" s="370"/>
      <c r="JT368" s="370"/>
      <c r="JU368" s="370"/>
      <c r="JV368" s="370"/>
      <c r="JW368" s="370"/>
      <c r="JX368" s="370"/>
      <c r="JY368" s="370"/>
      <c r="JZ368" s="370"/>
      <c r="KA368" s="370"/>
      <c r="KB368" s="370"/>
      <c r="KC368" s="370"/>
      <c r="KD368" s="370"/>
      <c r="KE368" s="370"/>
      <c r="KF368" s="370"/>
      <c r="KG368" s="370"/>
      <c r="KH368" s="370"/>
      <c r="KI368" s="370"/>
      <c r="KJ368" s="370"/>
      <c r="KK368" s="370"/>
      <c r="KL368" s="370"/>
      <c r="KM368" s="370"/>
      <c r="KN368" s="370"/>
      <c r="KO368" s="370"/>
      <c r="KP368" s="370"/>
      <c r="KQ368" s="370"/>
      <c r="KR368" s="370"/>
    </row>
    <row r="369" spans="1:304" s="356" customFormat="1" ht="54" outlineLevel="1">
      <c r="A369" s="648"/>
      <c r="B369" s="532" t="s">
        <v>2650</v>
      </c>
      <c r="C369" s="27" t="s">
        <v>80</v>
      </c>
      <c r="D369" s="27" t="s">
        <v>1044</v>
      </c>
      <c r="E369" s="27" t="s">
        <v>1891</v>
      </c>
      <c r="F369" s="10" t="s">
        <v>1889</v>
      </c>
      <c r="G369" s="10" t="s">
        <v>80</v>
      </c>
      <c r="H369" s="27" t="s">
        <v>2651</v>
      </c>
      <c r="I369" s="34">
        <v>123</v>
      </c>
      <c r="J369" s="34">
        <v>123</v>
      </c>
      <c r="K369" s="34">
        <v>0</v>
      </c>
      <c r="L369" s="34">
        <v>0</v>
      </c>
      <c r="M369" s="34">
        <v>85</v>
      </c>
      <c r="N369" s="34">
        <v>0</v>
      </c>
      <c r="O369" s="34" t="s">
        <v>80</v>
      </c>
      <c r="P369" s="363" t="s">
        <v>80</v>
      </c>
      <c r="Q369" s="107">
        <v>45657</v>
      </c>
      <c r="R369" s="27" t="s">
        <v>182</v>
      </c>
      <c r="S369" s="107"/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38</v>
      </c>
      <c r="Z369" s="34">
        <v>0</v>
      </c>
      <c r="AA369" s="34">
        <v>0</v>
      </c>
      <c r="AB369" s="34">
        <v>38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38</v>
      </c>
      <c r="AT369" s="34">
        <v>0</v>
      </c>
      <c r="AU369" s="34">
        <v>0</v>
      </c>
      <c r="AV369" s="34">
        <v>38</v>
      </c>
      <c r="AW369" s="34">
        <v>0</v>
      </c>
      <c r="AX369" s="34">
        <v>0</v>
      </c>
      <c r="AY369" s="34">
        <v>0</v>
      </c>
      <c r="AZ369" s="34">
        <v>0</v>
      </c>
      <c r="BA369" s="34">
        <v>0</v>
      </c>
      <c r="BB369" s="34">
        <v>0</v>
      </c>
      <c r="BC369" s="34">
        <v>0</v>
      </c>
      <c r="BD369" s="34">
        <v>0</v>
      </c>
      <c r="BE369" s="34">
        <v>0</v>
      </c>
      <c r="BF369" s="34">
        <v>0</v>
      </c>
      <c r="BG369" s="34">
        <v>0</v>
      </c>
      <c r="BH369" s="34">
        <v>0</v>
      </c>
      <c r="BI369" s="34">
        <v>0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</v>
      </c>
      <c r="BT369" s="34">
        <v>0</v>
      </c>
      <c r="BU369" s="34">
        <v>0</v>
      </c>
      <c r="BV369" s="34">
        <v>0</v>
      </c>
      <c r="BW369" s="34">
        <v>0</v>
      </c>
      <c r="BX369" s="34">
        <v>0</v>
      </c>
      <c r="BY369" s="34">
        <v>85</v>
      </c>
      <c r="BZ369" s="34">
        <v>0</v>
      </c>
      <c r="CA369" s="27" t="s">
        <v>2648</v>
      </c>
      <c r="CB369" s="27" t="s">
        <v>80</v>
      </c>
      <c r="CC369" s="456">
        <v>0</v>
      </c>
      <c r="CD369" s="122">
        <v>0</v>
      </c>
      <c r="CE369" s="107" t="s">
        <v>1969</v>
      </c>
      <c r="CF369" s="107"/>
      <c r="CG369" s="107" t="s">
        <v>2011</v>
      </c>
      <c r="CH369" s="107" t="s">
        <v>3126</v>
      </c>
      <c r="CI369" s="370"/>
      <c r="CJ369" s="370"/>
      <c r="CK369" s="370"/>
      <c r="CL369" s="370"/>
      <c r="CM369" s="370"/>
      <c r="CN369" s="370"/>
      <c r="CO369" s="370"/>
      <c r="CP369" s="370"/>
      <c r="CQ369" s="370"/>
      <c r="CR369" s="370"/>
      <c r="CS369" s="370"/>
      <c r="CT369" s="370"/>
      <c r="CU369" s="370"/>
      <c r="CV369" s="370"/>
      <c r="CW369" s="370"/>
      <c r="CX369" s="370"/>
      <c r="CY369" s="370"/>
      <c r="CZ369" s="370"/>
      <c r="DA369" s="370"/>
      <c r="DB369" s="370"/>
      <c r="DC369" s="370"/>
      <c r="DD369" s="370"/>
      <c r="DE369" s="370"/>
      <c r="DF369" s="370"/>
      <c r="DG369" s="370"/>
      <c r="DH369" s="370"/>
      <c r="DI369" s="370"/>
      <c r="DJ369" s="370"/>
      <c r="DK369" s="370"/>
      <c r="DL369" s="370"/>
      <c r="DM369" s="370"/>
      <c r="DN369" s="370"/>
      <c r="DO369" s="370"/>
      <c r="DP369" s="370"/>
      <c r="DQ369" s="370"/>
      <c r="DR369" s="370"/>
      <c r="DS369" s="370"/>
      <c r="DT369" s="370"/>
      <c r="DU369" s="370"/>
      <c r="DV369" s="370"/>
      <c r="DW369" s="370"/>
      <c r="DX369" s="370"/>
      <c r="DY369" s="370"/>
      <c r="DZ369" s="370"/>
      <c r="EA369" s="370"/>
      <c r="EB369" s="370"/>
      <c r="EC369" s="370"/>
      <c r="ED369" s="370"/>
      <c r="EE369" s="370"/>
      <c r="EF369" s="370"/>
      <c r="EG369" s="370"/>
      <c r="EH369" s="370"/>
      <c r="EI369" s="370"/>
      <c r="EJ369" s="370"/>
      <c r="EK369" s="370"/>
      <c r="EL369" s="370"/>
      <c r="EM369" s="370"/>
      <c r="EN369" s="370"/>
      <c r="EO369" s="370"/>
      <c r="EP369" s="370"/>
      <c r="EQ369" s="370"/>
      <c r="ER369" s="370"/>
      <c r="ES369" s="370"/>
      <c r="ET369" s="370"/>
      <c r="EU369" s="370"/>
      <c r="EV369" s="370"/>
      <c r="EW369" s="370"/>
      <c r="EX369" s="370"/>
      <c r="EY369" s="370"/>
      <c r="EZ369" s="370"/>
      <c r="FA369" s="370"/>
      <c r="FB369" s="370"/>
      <c r="FC369" s="370"/>
      <c r="FD369" s="370"/>
      <c r="FE369" s="370"/>
      <c r="FF369" s="370"/>
      <c r="FG369" s="370"/>
      <c r="FH369" s="370"/>
      <c r="FI369" s="370"/>
      <c r="FJ369" s="370"/>
      <c r="FK369" s="370"/>
      <c r="FL369" s="370"/>
      <c r="FM369" s="370"/>
      <c r="FN369" s="370"/>
      <c r="FO369" s="370"/>
      <c r="FP369" s="370"/>
      <c r="FQ369" s="370"/>
      <c r="FR369" s="370"/>
      <c r="FS369" s="370"/>
      <c r="FT369" s="370"/>
      <c r="FU369" s="370"/>
      <c r="FV369" s="370"/>
      <c r="FW369" s="370"/>
      <c r="FX369" s="370"/>
      <c r="FY369" s="370"/>
      <c r="FZ369" s="370"/>
      <c r="GA369" s="370"/>
      <c r="GB369" s="370"/>
      <c r="GC369" s="370"/>
      <c r="GD369" s="370"/>
      <c r="GE369" s="370"/>
      <c r="GF369" s="370"/>
      <c r="GG369" s="370"/>
      <c r="GH369" s="370"/>
      <c r="GI369" s="370"/>
      <c r="GJ369" s="370"/>
      <c r="GK369" s="370"/>
      <c r="GL369" s="370"/>
      <c r="GM369" s="370"/>
      <c r="GN369" s="370"/>
      <c r="GO369" s="370"/>
      <c r="GP369" s="370"/>
      <c r="GQ369" s="370"/>
      <c r="GR369" s="370"/>
      <c r="GS369" s="370"/>
      <c r="GT369" s="370"/>
      <c r="GU369" s="370"/>
      <c r="GV369" s="370"/>
      <c r="GW369" s="370"/>
      <c r="GX369" s="370"/>
      <c r="GY369" s="370"/>
      <c r="GZ369" s="370"/>
      <c r="HA369" s="370"/>
      <c r="HB369" s="370"/>
      <c r="HC369" s="370"/>
      <c r="HD369" s="370"/>
      <c r="HE369" s="370"/>
      <c r="HF369" s="370"/>
      <c r="HG369" s="370"/>
      <c r="HH369" s="370"/>
      <c r="HI369" s="370"/>
      <c r="HJ369" s="370"/>
      <c r="HK369" s="370"/>
      <c r="HL369" s="370"/>
      <c r="HM369" s="370"/>
      <c r="HN369" s="370"/>
      <c r="HO369" s="370"/>
      <c r="HP369" s="370"/>
      <c r="HQ369" s="370"/>
      <c r="HR369" s="370"/>
      <c r="HS369" s="370"/>
      <c r="HT369" s="370"/>
      <c r="HU369" s="370"/>
      <c r="HV369" s="370"/>
      <c r="HW369" s="370"/>
      <c r="HX369" s="370"/>
      <c r="HY369" s="370"/>
      <c r="HZ369" s="370"/>
      <c r="IA369" s="370"/>
      <c r="IB369" s="370"/>
      <c r="IC369" s="370"/>
      <c r="ID369" s="370"/>
      <c r="IE369" s="370"/>
      <c r="IF369" s="370"/>
      <c r="IG369" s="370"/>
      <c r="IH369" s="370"/>
      <c r="II369" s="370"/>
      <c r="IJ369" s="370"/>
      <c r="IK369" s="370"/>
      <c r="IL369" s="370"/>
      <c r="IM369" s="370"/>
      <c r="IN369" s="370"/>
      <c r="IO369" s="370"/>
      <c r="IP369" s="370"/>
      <c r="IQ369" s="370"/>
      <c r="IR369" s="370"/>
      <c r="IS369" s="370"/>
      <c r="IT369" s="370"/>
      <c r="IU369" s="370"/>
      <c r="IV369" s="370"/>
      <c r="IW369" s="370"/>
      <c r="IX369" s="370"/>
      <c r="IY369" s="370"/>
      <c r="IZ369" s="370"/>
      <c r="JA369" s="370"/>
      <c r="JB369" s="370"/>
      <c r="JC369" s="370"/>
      <c r="JD369" s="370"/>
      <c r="JE369" s="370"/>
      <c r="JF369" s="370"/>
      <c r="JG369" s="370"/>
      <c r="JH369" s="370"/>
      <c r="JI369" s="370"/>
      <c r="JJ369" s="370"/>
      <c r="JK369" s="370"/>
      <c r="JL369" s="370"/>
      <c r="JM369" s="370"/>
      <c r="JN369" s="370"/>
      <c r="JO369" s="370"/>
      <c r="JP369" s="370"/>
      <c r="JQ369" s="370"/>
      <c r="JR369" s="370"/>
      <c r="JS369" s="370"/>
      <c r="JT369" s="370"/>
      <c r="JU369" s="370"/>
      <c r="JV369" s="370"/>
      <c r="JW369" s="370"/>
      <c r="JX369" s="370"/>
      <c r="JY369" s="370"/>
      <c r="JZ369" s="370"/>
      <c r="KA369" s="370"/>
      <c r="KB369" s="370"/>
      <c r="KC369" s="370"/>
      <c r="KD369" s="370"/>
      <c r="KE369" s="370"/>
      <c r="KF369" s="370"/>
      <c r="KG369" s="370"/>
      <c r="KH369" s="370"/>
      <c r="KI369" s="370"/>
      <c r="KJ369" s="370"/>
      <c r="KK369" s="370"/>
      <c r="KL369" s="370"/>
      <c r="KM369" s="370"/>
      <c r="KN369" s="370"/>
      <c r="KO369" s="370"/>
      <c r="KP369" s="370"/>
      <c r="KQ369" s="370"/>
      <c r="KR369" s="370"/>
    </row>
    <row r="370" spans="1:304" s="356" customFormat="1" ht="54" outlineLevel="1">
      <c r="A370" s="648"/>
      <c r="B370" s="532" t="s">
        <v>2652</v>
      </c>
      <c r="C370" s="27" t="s">
        <v>80</v>
      </c>
      <c r="D370" s="27" t="s">
        <v>1885</v>
      </c>
      <c r="E370" s="27" t="s">
        <v>1050</v>
      </c>
      <c r="F370" s="10" t="s">
        <v>1051</v>
      </c>
      <c r="G370" s="10" t="s">
        <v>80</v>
      </c>
      <c r="H370" s="27" t="s">
        <v>2653</v>
      </c>
      <c r="I370" s="34">
        <v>2400</v>
      </c>
      <c r="J370" s="34">
        <v>2400</v>
      </c>
      <c r="K370" s="34">
        <v>0</v>
      </c>
      <c r="L370" s="34">
        <v>0</v>
      </c>
      <c r="M370" s="34">
        <v>600</v>
      </c>
      <c r="N370" s="34">
        <v>0</v>
      </c>
      <c r="O370" s="34" t="s">
        <v>80</v>
      </c>
      <c r="P370" s="363" t="s">
        <v>80</v>
      </c>
      <c r="Q370" s="107">
        <v>45657</v>
      </c>
      <c r="R370" s="27" t="s">
        <v>86</v>
      </c>
      <c r="S370" s="107"/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1800</v>
      </c>
      <c r="Z370" s="34">
        <v>0</v>
      </c>
      <c r="AA370" s="34">
        <v>0</v>
      </c>
      <c r="AB370" s="34">
        <v>1800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1800</v>
      </c>
      <c r="AO370" s="34">
        <v>0</v>
      </c>
      <c r="AP370" s="34">
        <v>0</v>
      </c>
      <c r="AQ370" s="34">
        <v>1800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0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0</v>
      </c>
      <c r="BN370" s="34">
        <v>0</v>
      </c>
      <c r="BO370" s="34">
        <v>0</v>
      </c>
      <c r="BP370" s="34">
        <v>0</v>
      </c>
      <c r="BQ370" s="34">
        <v>0</v>
      </c>
      <c r="BR370" s="34">
        <v>0</v>
      </c>
      <c r="BS370" s="34">
        <v>0</v>
      </c>
      <c r="BT370" s="34">
        <v>0</v>
      </c>
      <c r="BU370" s="34">
        <v>0</v>
      </c>
      <c r="BV370" s="34">
        <v>0</v>
      </c>
      <c r="BW370" s="34">
        <v>0</v>
      </c>
      <c r="BX370" s="34">
        <v>0</v>
      </c>
      <c r="BY370" s="34">
        <v>600</v>
      </c>
      <c r="BZ370" s="34">
        <v>0</v>
      </c>
      <c r="CA370" s="27" t="s">
        <v>2730</v>
      </c>
      <c r="CB370" s="27" t="s">
        <v>80</v>
      </c>
      <c r="CC370" s="456">
        <v>0</v>
      </c>
      <c r="CD370" s="122">
        <v>0</v>
      </c>
      <c r="CE370" s="107" t="s">
        <v>1969</v>
      </c>
      <c r="CF370" s="107"/>
      <c r="CG370" s="107" t="s">
        <v>2007</v>
      </c>
      <c r="CH370" s="107" t="s">
        <v>2727</v>
      </c>
      <c r="CI370" s="370"/>
      <c r="CJ370" s="370"/>
      <c r="CK370" s="370"/>
      <c r="CL370" s="370"/>
      <c r="CM370" s="370"/>
      <c r="CN370" s="370"/>
      <c r="CO370" s="370"/>
      <c r="CP370" s="370"/>
      <c r="CQ370" s="370"/>
      <c r="CR370" s="370"/>
      <c r="CS370" s="370"/>
      <c r="CT370" s="370"/>
      <c r="CU370" s="370"/>
      <c r="CV370" s="370"/>
      <c r="CW370" s="370"/>
      <c r="CX370" s="370"/>
      <c r="CY370" s="370"/>
      <c r="CZ370" s="370"/>
      <c r="DA370" s="370"/>
      <c r="DB370" s="370"/>
      <c r="DC370" s="370"/>
      <c r="DD370" s="370"/>
      <c r="DE370" s="370"/>
      <c r="DF370" s="370"/>
      <c r="DG370" s="370"/>
      <c r="DH370" s="370"/>
      <c r="DI370" s="370"/>
      <c r="DJ370" s="370"/>
      <c r="DK370" s="370"/>
      <c r="DL370" s="370"/>
      <c r="DM370" s="370"/>
      <c r="DN370" s="370"/>
      <c r="DO370" s="370"/>
      <c r="DP370" s="370"/>
      <c r="DQ370" s="370"/>
      <c r="DR370" s="370"/>
      <c r="DS370" s="370"/>
      <c r="DT370" s="370"/>
      <c r="DU370" s="370"/>
      <c r="DV370" s="370"/>
      <c r="DW370" s="370"/>
      <c r="DX370" s="370"/>
      <c r="DY370" s="370"/>
      <c r="DZ370" s="370"/>
      <c r="EA370" s="370"/>
      <c r="EB370" s="370"/>
      <c r="EC370" s="370"/>
      <c r="ED370" s="370"/>
      <c r="EE370" s="370"/>
      <c r="EF370" s="370"/>
      <c r="EG370" s="370"/>
      <c r="EH370" s="370"/>
      <c r="EI370" s="370"/>
      <c r="EJ370" s="370"/>
      <c r="EK370" s="370"/>
      <c r="EL370" s="370"/>
      <c r="EM370" s="370"/>
      <c r="EN370" s="370"/>
      <c r="EO370" s="370"/>
      <c r="EP370" s="370"/>
      <c r="EQ370" s="370"/>
      <c r="ER370" s="370"/>
      <c r="ES370" s="370"/>
      <c r="ET370" s="370"/>
      <c r="EU370" s="370"/>
      <c r="EV370" s="370"/>
      <c r="EW370" s="370"/>
      <c r="EX370" s="370"/>
      <c r="EY370" s="370"/>
      <c r="EZ370" s="370"/>
      <c r="FA370" s="370"/>
      <c r="FB370" s="370"/>
      <c r="FC370" s="370"/>
      <c r="FD370" s="370"/>
      <c r="FE370" s="370"/>
      <c r="FF370" s="370"/>
      <c r="FG370" s="370"/>
      <c r="FH370" s="370"/>
      <c r="FI370" s="370"/>
      <c r="FJ370" s="370"/>
      <c r="FK370" s="370"/>
      <c r="FL370" s="370"/>
      <c r="FM370" s="370"/>
      <c r="FN370" s="370"/>
      <c r="FO370" s="370"/>
      <c r="FP370" s="370"/>
      <c r="FQ370" s="370"/>
      <c r="FR370" s="370"/>
      <c r="FS370" s="370"/>
      <c r="FT370" s="370"/>
      <c r="FU370" s="370"/>
      <c r="FV370" s="370"/>
      <c r="FW370" s="370"/>
      <c r="FX370" s="370"/>
      <c r="FY370" s="370"/>
      <c r="FZ370" s="370"/>
      <c r="GA370" s="370"/>
      <c r="GB370" s="370"/>
      <c r="GC370" s="370"/>
      <c r="GD370" s="370"/>
      <c r="GE370" s="370"/>
      <c r="GF370" s="370"/>
      <c r="GG370" s="370"/>
      <c r="GH370" s="370"/>
      <c r="GI370" s="370"/>
      <c r="GJ370" s="370"/>
      <c r="GK370" s="370"/>
      <c r="GL370" s="370"/>
      <c r="GM370" s="370"/>
      <c r="GN370" s="370"/>
      <c r="GO370" s="370"/>
      <c r="GP370" s="370"/>
      <c r="GQ370" s="370"/>
      <c r="GR370" s="370"/>
      <c r="GS370" s="370"/>
      <c r="GT370" s="370"/>
      <c r="GU370" s="370"/>
      <c r="GV370" s="370"/>
      <c r="GW370" s="370"/>
      <c r="GX370" s="370"/>
      <c r="GY370" s="370"/>
      <c r="GZ370" s="370"/>
      <c r="HA370" s="370"/>
      <c r="HB370" s="370"/>
      <c r="HC370" s="370"/>
      <c r="HD370" s="370"/>
      <c r="HE370" s="370"/>
      <c r="HF370" s="370"/>
      <c r="HG370" s="370"/>
      <c r="HH370" s="370"/>
      <c r="HI370" s="370"/>
      <c r="HJ370" s="370"/>
      <c r="HK370" s="370"/>
      <c r="HL370" s="370"/>
      <c r="HM370" s="370"/>
      <c r="HN370" s="370"/>
      <c r="HO370" s="370"/>
      <c r="HP370" s="370"/>
      <c r="HQ370" s="370"/>
      <c r="HR370" s="370"/>
      <c r="HS370" s="370"/>
      <c r="HT370" s="370"/>
      <c r="HU370" s="370"/>
      <c r="HV370" s="370"/>
      <c r="HW370" s="370"/>
      <c r="HX370" s="370"/>
      <c r="HY370" s="370"/>
      <c r="HZ370" s="370"/>
      <c r="IA370" s="370"/>
      <c r="IB370" s="370"/>
      <c r="IC370" s="370"/>
      <c r="ID370" s="370"/>
      <c r="IE370" s="370"/>
      <c r="IF370" s="370"/>
      <c r="IG370" s="370"/>
      <c r="IH370" s="370"/>
      <c r="II370" s="370"/>
      <c r="IJ370" s="370"/>
      <c r="IK370" s="370"/>
      <c r="IL370" s="370"/>
      <c r="IM370" s="370"/>
      <c r="IN370" s="370"/>
      <c r="IO370" s="370"/>
      <c r="IP370" s="370"/>
      <c r="IQ370" s="370"/>
      <c r="IR370" s="370"/>
      <c r="IS370" s="370"/>
      <c r="IT370" s="370"/>
      <c r="IU370" s="370"/>
      <c r="IV370" s="370"/>
      <c r="IW370" s="370"/>
      <c r="IX370" s="370"/>
      <c r="IY370" s="370"/>
      <c r="IZ370" s="370"/>
      <c r="JA370" s="370"/>
      <c r="JB370" s="370"/>
      <c r="JC370" s="370"/>
      <c r="JD370" s="370"/>
      <c r="JE370" s="370"/>
      <c r="JF370" s="370"/>
      <c r="JG370" s="370"/>
      <c r="JH370" s="370"/>
      <c r="JI370" s="370"/>
      <c r="JJ370" s="370"/>
      <c r="JK370" s="370"/>
      <c r="JL370" s="370"/>
      <c r="JM370" s="370"/>
      <c r="JN370" s="370"/>
      <c r="JO370" s="370"/>
      <c r="JP370" s="370"/>
      <c r="JQ370" s="370"/>
      <c r="JR370" s="370"/>
      <c r="JS370" s="370"/>
      <c r="JT370" s="370"/>
      <c r="JU370" s="370"/>
      <c r="JV370" s="370"/>
      <c r="JW370" s="370"/>
      <c r="JX370" s="370"/>
      <c r="JY370" s="370"/>
      <c r="JZ370" s="370"/>
      <c r="KA370" s="370"/>
      <c r="KB370" s="370"/>
      <c r="KC370" s="370"/>
      <c r="KD370" s="370"/>
      <c r="KE370" s="370"/>
      <c r="KF370" s="370"/>
      <c r="KG370" s="370"/>
      <c r="KH370" s="370"/>
      <c r="KI370" s="370"/>
      <c r="KJ370" s="370"/>
      <c r="KK370" s="370"/>
      <c r="KL370" s="370"/>
      <c r="KM370" s="370"/>
      <c r="KN370" s="370"/>
      <c r="KO370" s="370"/>
      <c r="KP370" s="370"/>
      <c r="KQ370" s="370"/>
      <c r="KR370" s="370"/>
    </row>
    <row r="371" spans="1:304" s="356" customFormat="1" ht="72" outlineLevel="1">
      <c r="A371" s="648"/>
      <c r="B371" s="532" t="s">
        <v>2731</v>
      </c>
      <c r="C371" s="27" t="s">
        <v>80</v>
      </c>
      <c r="D371" s="27" t="s">
        <v>2105</v>
      </c>
      <c r="E371" s="27" t="s">
        <v>2106</v>
      </c>
      <c r="F371" s="10" t="s">
        <v>2107</v>
      </c>
      <c r="G371" s="10" t="s">
        <v>80</v>
      </c>
      <c r="H371" s="27" t="s">
        <v>2732</v>
      </c>
      <c r="I371" s="34">
        <v>11</v>
      </c>
      <c r="J371" s="34">
        <v>11</v>
      </c>
      <c r="K371" s="34">
        <v>0</v>
      </c>
      <c r="L371" s="34">
        <v>0</v>
      </c>
      <c r="M371" s="34">
        <v>5.5</v>
      </c>
      <c r="N371" s="34">
        <v>0</v>
      </c>
      <c r="O371" s="34" t="s">
        <v>80</v>
      </c>
      <c r="P371" s="363" t="s">
        <v>80</v>
      </c>
      <c r="Q371" s="107">
        <v>45657</v>
      </c>
      <c r="R371" s="27" t="s">
        <v>86</v>
      </c>
      <c r="S371" s="107"/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5.5</v>
      </c>
      <c r="Z371" s="34">
        <v>0</v>
      </c>
      <c r="AA371" s="34">
        <v>0</v>
      </c>
      <c r="AB371" s="34">
        <v>5.5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5.5</v>
      </c>
      <c r="AT371" s="34">
        <v>0</v>
      </c>
      <c r="AU371" s="34">
        <v>0</v>
      </c>
      <c r="AV371" s="34">
        <v>5.5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0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0</v>
      </c>
      <c r="BM371" s="34">
        <v>0</v>
      </c>
      <c r="BN371" s="34">
        <v>0</v>
      </c>
      <c r="BO371" s="34">
        <v>0</v>
      </c>
      <c r="BP371" s="34">
        <v>0</v>
      </c>
      <c r="BQ371" s="34">
        <v>0</v>
      </c>
      <c r="BR371" s="34">
        <v>0</v>
      </c>
      <c r="BS371" s="34">
        <v>0</v>
      </c>
      <c r="BT371" s="34">
        <v>0</v>
      </c>
      <c r="BU371" s="34">
        <v>0</v>
      </c>
      <c r="BV371" s="34">
        <v>0</v>
      </c>
      <c r="BW371" s="34">
        <v>0</v>
      </c>
      <c r="BX371" s="34">
        <v>0</v>
      </c>
      <c r="BY371" s="34">
        <v>5.5</v>
      </c>
      <c r="BZ371" s="34">
        <v>0</v>
      </c>
      <c r="CA371" s="27" t="s">
        <v>2730</v>
      </c>
      <c r="CB371" s="27" t="s">
        <v>80</v>
      </c>
      <c r="CC371" s="456">
        <v>0</v>
      </c>
      <c r="CD371" s="122">
        <v>0</v>
      </c>
      <c r="CE371" s="107" t="s">
        <v>1969</v>
      </c>
      <c r="CF371" s="107"/>
      <c r="CG371" s="107" t="s">
        <v>2024</v>
      </c>
      <c r="CH371" s="107" t="s">
        <v>3126</v>
      </c>
      <c r="CI371" s="370"/>
      <c r="CJ371" s="370"/>
      <c r="CK371" s="370"/>
      <c r="CL371" s="370"/>
      <c r="CM371" s="370"/>
      <c r="CN371" s="370"/>
      <c r="CO371" s="370"/>
      <c r="CP371" s="370"/>
      <c r="CQ371" s="370"/>
      <c r="CR371" s="370"/>
      <c r="CS371" s="370"/>
      <c r="CT371" s="370"/>
      <c r="CU371" s="370"/>
      <c r="CV371" s="370"/>
      <c r="CW371" s="370"/>
      <c r="CX371" s="370"/>
      <c r="CY371" s="370"/>
      <c r="CZ371" s="370"/>
      <c r="DA371" s="370"/>
      <c r="DB371" s="370"/>
      <c r="DC371" s="370"/>
      <c r="DD371" s="370"/>
      <c r="DE371" s="370"/>
      <c r="DF371" s="370"/>
      <c r="DG371" s="370"/>
      <c r="DH371" s="370"/>
      <c r="DI371" s="370"/>
      <c r="DJ371" s="370"/>
      <c r="DK371" s="370"/>
      <c r="DL371" s="370"/>
      <c r="DM371" s="370"/>
      <c r="DN371" s="370"/>
      <c r="DO371" s="370"/>
      <c r="DP371" s="370"/>
      <c r="DQ371" s="370"/>
      <c r="DR371" s="370"/>
      <c r="DS371" s="370"/>
      <c r="DT371" s="370"/>
      <c r="DU371" s="370"/>
      <c r="DV371" s="370"/>
      <c r="DW371" s="370"/>
      <c r="DX371" s="370"/>
      <c r="DY371" s="370"/>
      <c r="DZ371" s="370"/>
      <c r="EA371" s="370"/>
      <c r="EB371" s="370"/>
      <c r="EC371" s="370"/>
      <c r="ED371" s="370"/>
    </row>
    <row r="372" spans="1:304" s="356" customFormat="1" ht="72" outlineLevel="1">
      <c r="A372" s="648"/>
      <c r="B372" s="532" t="s">
        <v>2733</v>
      </c>
      <c r="C372" s="27" t="s">
        <v>80</v>
      </c>
      <c r="D372" s="27" t="s">
        <v>2105</v>
      </c>
      <c r="E372" s="27" t="s">
        <v>2106</v>
      </c>
      <c r="F372" s="10" t="s">
        <v>2107</v>
      </c>
      <c r="G372" s="10" t="s">
        <v>80</v>
      </c>
      <c r="H372" s="27" t="s">
        <v>2732</v>
      </c>
      <c r="I372" s="34">
        <v>318</v>
      </c>
      <c r="J372" s="34">
        <v>318</v>
      </c>
      <c r="K372" s="34">
        <v>0</v>
      </c>
      <c r="L372" s="34">
        <v>0</v>
      </c>
      <c r="M372" s="34">
        <v>198</v>
      </c>
      <c r="N372" s="34">
        <v>0</v>
      </c>
      <c r="O372" s="34" t="s">
        <v>80</v>
      </c>
      <c r="P372" s="363" t="s">
        <v>80</v>
      </c>
      <c r="Q372" s="107">
        <v>45657</v>
      </c>
      <c r="R372" s="27" t="s">
        <v>86</v>
      </c>
      <c r="S372" s="107"/>
      <c r="T372" s="34">
        <v>0</v>
      </c>
      <c r="U372" s="34">
        <v>0</v>
      </c>
      <c r="V372" s="34">
        <v>0</v>
      </c>
      <c r="W372" s="34">
        <v>0</v>
      </c>
      <c r="X372" s="34">
        <v>0</v>
      </c>
      <c r="Y372" s="34">
        <v>120</v>
      </c>
      <c r="Z372" s="34">
        <v>0</v>
      </c>
      <c r="AA372" s="34">
        <v>0</v>
      </c>
      <c r="AB372" s="34">
        <v>120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120</v>
      </c>
      <c r="AT372" s="34">
        <v>0</v>
      </c>
      <c r="AU372" s="34">
        <v>0</v>
      </c>
      <c r="AV372" s="34">
        <v>120</v>
      </c>
      <c r="AW372" s="34">
        <v>0</v>
      </c>
      <c r="AX372" s="34">
        <v>0</v>
      </c>
      <c r="AY372" s="34">
        <v>0</v>
      </c>
      <c r="AZ372" s="34">
        <v>0</v>
      </c>
      <c r="BA372" s="34">
        <v>0</v>
      </c>
      <c r="BB372" s="34">
        <v>0</v>
      </c>
      <c r="BC372" s="34">
        <v>0</v>
      </c>
      <c r="BD372" s="34">
        <v>0</v>
      </c>
      <c r="BE372" s="34">
        <v>0</v>
      </c>
      <c r="BF372" s="34">
        <v>0</v>
      </c>
      <c r="BG372" s="34">
        <v>0</v>
      </c>
      <c r="BH372" s="34">
        <v>0</v>
      </c>
      <c r="BI372" s="34">
        <v>0</v>
      </c>
      <c r="BJ372" s="34">
        <v>0</v>
      </c>
      <c r="BK372" s="34">
        <v>0</v>
      </c>
      <c r="BL372" s="34">
        <v>0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0</v>
      </c>
      <c r="BX372" s="34">
        <v>0</v>
      </c>
      <c r="BY372" s="34">
        <v>198</v>
      </c>
      <c r="BZ372" s="34">
        <v>0</v>
      </c>
      <c r="CA372" s="27" t="s">
        <v>2730</v>
      </c>
      <c r="CB372" s="27" t="s">
        <v>80</v>
      </c>
      <c r="CC372" s="456">
        <v>0</v>
      </c>
      <c r="CD372" s="122">
        <v>0</v>
      </c>
      <c r="CE372" s="107" t="s">
        <v>1969</v>
      </c>
      <c r="CF372" s="107"/>
      <c r="CG372" s="107" t="s">
        <v>2024</v>
      </c>
      <c r="CH372" s="107" t="s">
        <v>3126</v>
      </c>
      <c r="CI372" s="370"/>
      <c r="CJ372" s="370"/>
      <c r="CK372" s="370"/>
      <c r="CL372" s="370"/>
      <c r="CM372" s="370"/>
      <c r="CN372" s="370"/>
      <c r="CO372" s="370"/>
      <c r="CP372" s="370"/>
      <c r="CQ372" s="370"/>
      <c r="CR372" s="370"/>
      <c r="CS372" s="370"/>
      <c r="CT372" s="370"/>
      <c r="CU372" s="370"/>
      <c r="CV372" s="370"/>
      <c r="CW372" s="370"/>
      <c r="CX372" s="370"/>
      <c r="CY372" s="370"/>
      <c r="CZ372" s="370"/>
      <c r="DA372" s="370"/>
      <c r="DB372" s="370"/>
      <c r="DC372" s="370"/>
      <c r="DD372" s="370"/>
      <c r="DE372" s="370"/>
      <c r="DF372" s="370"/>
      <c r="DG372" s="370"/>
      <c r="DH372" s="370"/>
      <c r="DI372" s="370"/>
      <c r="DJ372" s="370"/>
      <c r="DK372" s="370"/>
      <c r="DL372" s="370"/>
      <c r="DM372" s="370"/>
      <c r="DN372" s="370"/>
      <c r="DO372" s="370"/>
      <c r="DP372" s="370"/>
      <c r="DQ372" s="370"/>
      <c r="DR372" s="370"/>
      <c r="DS372" s="370"/>
      <c r="DT372" s="370"/>
      <c r="DU372" s="370"/>
      <c r="DV372" s="370"/>
      <c r="DW372" s="370"/>
      <c r="DX372" s="370"/>
      <c r="DY372" s="370"/>
      <c r="DZ372" s="370"/>
      <c r="EA372" s="370"/>
      <c r="EB372" s="370"/>
      <c r="EC372" s="370"/>
      <c r="ED372" s="370"/>
    </row>
    <row r="373" spans="1:304" s="356" customFormat="1" ht="54" outlineLevel="1">
      <c r="A373" s="648"/>
      <c r="B373" s="532" t="s">
        <v>2734</v>
      </c>
      <c r="C373" s="27" t="s">
        <v>80</v>
      </c>
      <c r="D373" s="27" t="s">
        <v>2735</v>
      </c>
      <c r="E373" s="27" t="s">
        <v>1891</v>
      </c>
      <c r="F373" s="10" t="s">
        <v>1889</v>
      </c>
      <c r="G373" s="10" t="s">
        <v>80</v>
      </c>
      <c r="H373" s="27" t="s">
        <v>2736</v>
      </c>
      <c r="I373" s="34">
        <v>100.166</v>
      </c>
      <c r="J373" s="34">
        <v>100.166</v>
      </c>
      <c r="K373" s="34">
        <v>0</v>
      </c>
      <c r="L373" s="34">
        <v>0</v>
      </c>
      <c r="M373" s="34">
        <v>69</v>
      </c>
      <c r="N373" s="34">
        <v>0</v>
      </c>
      <c r="O373" s="34" t="s">
        <v>80</v>
      </c>
      <c r="P373" s="363" t="s">
        <v>80</v>
      </c>
      <c r="Q373" s="107">
        <v>45657</v>
      </c>
      <c r="R373" s="27" t="s">
        <v>86</v>
      </c>
      <c r="S373" s="107"/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31.166</v>
      </c>
      <c r="Z373" s="34">
        <v>0</v>
      </c>
      <c r="AA373" s="34">
        <v>0</v>
      </c>
      <c r="AB373" s="34">
        <v>31.166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31.166</v>
      </c>
      <c r="AT373" s="34">
        <v>0</v>
      </c>
      <c r="AU373" s="34">
        <v>0</v>
      </c>
      <c r="AV373" s="34">
        <v>31.166</v>
      </c>
      <c r="AW373" s="34">
        <v>0</v>
      </c>
      <c r="AX373" s="34">
        <v>0</v>
      </c>
      <c r="AY373" s="34">
        <v>0</v>
      </c>
      <c r="AZ373" s="34">
        <v>0</v>
      </c>
      <c r="BA373" s="34">
        <v>0</v>
      </c>
      <c r="BB373" s="34">
        <v>0</v>
      </c>
      <c r="BC373" s="34">
        <v>0</v>
      </c>
      <c r="BD373" s="34">
        <v>0</v>
      </c>
      <c r="BE373" s="34">
        <v>0</v>
      </c>
      <c r="BF373" s="34">
        <v>0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0</v>
      </c>
      <c r="BS373" s="34">
        <v>0</v>
      </c>
      <c r="BT373" s="34">
        <v>0</v>
      </c>
      <c r="BU373" s="34">
        <v>0</v>
      </c>
      <c r="BV373" s="34">
        <v>0</v>
      </c>
      <c r="BW373" s="34">
        <v>0</v>
      </c>
      <c r="BX373" s="34">
        <v>0</v>
      </c>
      <c r="BY373" s="34">
        <v>69</v>
      </c>
      <c r="BZ373" s="34">
        <v>0</v>
      </c>
      <c r="CA373" s="27" t="s">
        <v>2737</v>
      </c>
      <c r="CB373" s="27" t="s">
        <v>80</v>
      </c>
      <c r="CC373" s="456">
        <v>0</v>
      </c>
      <c r="CD373" s="122">
        <v>0</v>
      </c>
      <c r="CE373" s="107" t="s">
        <v>1969</v>
      </c>
      <c r="CF373" s="107"/>
      <c r="CG373" s="107" t="s">
        <v>2011</v>
      </c>
      <c r="CH373" s="107" t="s">
        <v>2727</v>
      </c>
      <c r="CI373" s="370"/>
      <c r="CJ373" s="370"/>
      <c r="CK373" s="370"/>
      <c r="CL373" s="370"/>
      <c r="CM373" s="370"/>
      <c r="CN373" s="370"/>
      <c r="CO373" s="370"/>
      <c r="CP373" s="370"/>
      <c r="CQ373" s="370"/>
      <c r="CR373" s="370"/>
      <c r="CS373" s="370"/>
      <c r="CT373" s="370"/>
      <c r="CU373" s="370"/>
      <c r="CV373" s="370"/>
      <c r="CW373" s="370"/>
      <c r="CX373" s="370"/>
      <c r="CY373" s="370"/>
      <c r="CZ373" s="370"/>
      <c r="DA373" s="370"/>
      <c r="DB373" s="370"/>
      <c r="DC373" s="370"/>
      <c r="DD373" s="370"/>
      <c r="DE373" s="370"/>
      <c r="DF373" s="370"/>
      <c r="DG373" s="370"/>
      <c r="DH373" s="370"/>
      <c r="DI373" s="370"/>
      <c r="DJ373" s="370"/>
      <c r="DK373" s="370"/>
      <c r="DL373" s="370"/>
      <c r="DM373" s="370"/>
      <c r="DN373" s="370"/>
      <c r="DO373" s="370"/>
      <c r="DP373" s="370"/>
      <c r="DQ373" s="370"/>
      <c r="DR373" s="370"/>
      <c r="DS373" s="370"/>
      <c r="DT373" s="370"/>
      <c r="DU373" s="370"/>
      <c r="DV373" s="370"/>
      <c r="DW373" s="370"/>
      <c r="DX373" s="370"/>
      <c r="DY373" s="370"/>
      <c r="DZ373" s="370"/>
      <c r="EA373" s="370"/>
      <c r="EB373" s="370"/>
      <c r="EC373" s="370"/>
      <c r="ED373" s="370"/>
    </row>
    <row r="374" spans="1:304" s="356" customFormat="1" ht="36" outlineLevel="1">
      <c r="A374" s="648"/>
      <c r="B374" s="532" t="s">
        <v>2738</v>
      </c>
      <c r="C374" s="27" t="s">
        <v>80</v>
      </c>
      <c r="D374" s="27" t="s">
        <v>2739</v>
      </c>
      <c r="E374" s="27" t="s">
        <v>1886</v>
      </c>
      <c r="F374" s="10" t="s">
        <v>1887</v>
      </c>
      <c r="G374" s="10" t="s">
        <v>80</v>
      </c>
      <c r="H374" s="27" t="s">
        <v>2736</v>
      </c>
      <c r="I374" s="34">
        <v>97.017800000000008</v>
      </c>
      <c r="J374" s="34">
        <v>97.017800000000008</v>
      </c>
      <c r="K374" s="34">
        <v>0</v>
      </c>
      <c r="L374" s="34">
        <v>0</v>
      </c>
      <c r="M374" s="34">
        <v>67</v>
      </c>
      <c r="N374" s="34">
        <v>0</v>
      </c>
      <c r="O374" s="34" t="s">
        <v>80</v>
      </c>
      <c r="P374" s="363" t="s">
        <v>80</v>
      </c>
      <c r="Q374" s="107">
        <v>45657</v>
      </c>
      <c r="R374" s="27" t="s">
        <v>86</v>
      </c>
      <c r="S374" s="107"/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30.017800000000001</v>
      </c>
      <c r="Z374" s="34">
        <v>0</v>
      </c>
      <c r="AA374" s="34">
        <v>0</v>
      </c>
      <c r="AB374" s="34">
        <v>30.017800000000001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30.017800000000001</v>
      </c>
      <c r="AT374" s="34">
        <v>0</v>
      </c>
      <c r="AU374" s="34">
        <v>0</v>
      </c>
      <c r="AV374" s="34">
        <v>30.017800000000001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4">
        <v>0</v>
      </c>
      <c r="BU374" s="34">
        <v>0</v>
      </c>
      <c r="BV374" s="34">
        <v>0</v>
      </c>
      <c r="BW374" s="34">
        <v>0</v>
      </c>
      <c r="BX374" s="34">
        <v>0</v>
      </c>
      <c r="BY374" s="34">
        <v>67</v>
      </c>
      <c r="BZ374" s="34">
        <v>0</v>
      </c>
      <c r="CA374" s="27" t="s">
        <v>2737</v>
      </c>
      <c r="CB374" s="27" t="s">
        <v>80</v>
      </c>
      <c r="CC374" s="456">
        <v>0</v>
      </c>
      <c r="CD374" s="122">
        <v>0</v>
      </c>
      <c r="CE374" s="107" t="s">
        <v>1969</v>
      </c>
      <c r="CF374" s="107"/>
      <c r="CG374" s="107" t="s">
        <v>2027</v>
      </c>
      <c r="CH374" s="107" t="s">
        <v>2727</v>
      </c>
      <c r="CI374" s="370"/>
      <c r="CJ374" s="370"/>
      <c r="CK374" s="370"/>
      <c r="CL374" s="370"/>
      <c r="CM374" s="370"/>
      <c r="CN374" s="370"/>
      <c r="CO374" s="370"/>
      <c r="CP374" s="370"/>
      <c r="CQ374" s="370"/>
      <c r="CR374" s="370"/>
      <c r="CS374" s="370"/>
      <c r="CT374" s="370"/>
      <c r="CU374" s="370"/>
      <c r="CV374" s="370"/>
      <c r="CW374" s="370"/>
      <c r="CX374" s="370"/>
      <c r="CY374" s="370"/>
      <c r="CZ374" s="370"/>
      <c r="DA374" s="370"/>
      <c r="DB374" s="370"/>
      <c r="DC374" s="370"/>
      <c r="DD374" s="370"/>
      <c r="DE374" s="370"/>
      <c r="DF374" s="370"/>
      <c r="DG374" s="370"/>
      <c r="DH374" s="370"/>
      <c r="DI374" s="370"/>
      <c r="DJ374" s="370"/>
      <c r="DK374" s="370"/>
      <c r="DL374" s="370"/>
      <c r="DM374" s="370"/>
      <c r="DN374" s="370"/>
      <c r="DO374" s="370"/>
      <c r="DP374" s="370"/>
      <c r="DQ374" s="370"/>
      <c r="DR374" s="370"/>
      <c r="DS374" s="370"/>
      <c r="DT374" s="370"/>
      <c r="DU374" s="370"/>
      <c r="DV374" s="370"/>
      <c r="DW374" s="370"/>
      <c r="DX374" s="370"/>
      <c r="DY374" s="370"/>
      <c r="DZ374" s="370"/>
      <c r="EA374" s="370"/>
      <c r="EB374" s="370"/>
      <c r="EC374" s="370"/>
      <c r="ED374" s="370"/>
    </row>
    <row r="375" spans="1:304" s="356" customFormat="1" ht="36" outlineLevel="1">
      <c r="A375" s="648"/>
      <c r="B375" s="532" t="s">
        <v>2740</v>
      </c>
      <c r="C375" s="27" t="s">
        <v>80</v>
      </c>
      <c r="D375" s="27" t="s">
        <v>2739</v>
      </c>
      <c r="E375" s="27" t="s">
        <v>1886</v>
      </c>
      <c r="F375" s="10" t="s">
        <v>1887</v>
      </c>
      <c r="G375" s="10" t="s">
        <v>80</v>
      </c>
      <c r="H375" s="27" t="s">
        <v>2736</v>
      </c>
      <c r="I375" s="34">
        <v>503.7</v>
      </c>
      <c r="J375" s="34">
        <v>503.7</v>
      </c>
      <c r="K375" s="34">
        <v>0</v>
      </c>
      <c r="L375" s="34">
        <v>0</v>
      </c>
      <c r="M375" s="34">
        <v>352</v>
      </c>
      <c r="N375" s="34">
        <v>0</v>
      </c>
      <c r="O375" s="34" t="s">
        <v>80</v>
      </c>
      <c r="P375" s="363" t="s">
        <v>80</v>
      </c>
      <c r="Q375" s="107">
        <v>45657</v>
      </c>
      <c r="R375" s="27" t="s">
        <v>86</v>
      </c>
      <c r="S375" s="107"/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151.69999999999999</v>
      </c>
      <c r="Z375" s="34">
        <v>0</v>
      </c>
      <c r="AA375" s="34">
        <v>0</v>
      </c>
      <c r="AB375" s="34">
        <v>151.69999999999999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151.69999999999999</v>
      </c>
      <c r="AT375" s="34">
        <v>0</v>
      </c>
      <c r="AU375" s="34">
        <v>0</v>
      </c>
      <c r="AV375" s="34">
        <v>151.69999999999999</v>
      </c>
      <c r="AW375" s="34">
        <v>0</v>
      </c>
      <c r="AX375" s="34">
        <v>0</v>
      </c>
      <c r="AY375" s="34">
        <v>0</v>
      </c>
      <c r="AZ375" s="34">
        <v>0</v>
      </c>
      <c r="BA375" s="34">
        <v>0</v>
      </c>
      <c r="BB375" s="34">
        <v>0</v>
      </c>
      <c r="BC375" s="34">
        <v>0</v>
      </c>
      <c r="BD375" s="34">
        <v>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</v>
      </c>
      <c r="BL375" s="34">
        <v>0</v>
      </c>
      <c r="BM375" s="34">
        <v>0</v>
      </c>
      <c r="BN375" s="34">
        <v>0</v>
      </c>
      <c r="BO375" s="34">
        <v>0</v>
      </c>
      <c r="BP375" s="34">
        <v>0</v>
      </c>
      <c r="BQ375" s="34">
        <v>0</v>
      </c>
      <c r="BR375" s="34">
        <v>0</v>
      </c>
      <c r="BS375" s="34">
        <v>0</v>
      </c>
      <c r="BT375" s="34">
        <v>0</v>
      </c>
      <c r="BU375" s="34">
        <v>0</v>
      </c>
      <c r="BV375" s="34">
        <v>0</v>
      </c>
      <c r="BW375" s="34">
        <v>0</v>
      </c>
      <c r="BX375" s="34">
        <v>0</v>
      </c>
      <c r="BY375" s="34">
        <v>352</v>
      </c>
      <c r="BZ375" s="34">
        <v>0</v>
      </c>
      <c r="CA375" s="27" t="s">
        <v>2737</v>
      </c>
      <c r="CB375" s="27" t="s">
        <v>80</v>
      </c>
      <c r="CC375" s="456">
        <v>0</v>
      </c>
      <c r="CD375" s="122">
        <v>0</v>
      </c>
      <c r="CE375" s="107" t="s">
        <v>1969</v>
      </c>
      <c r="CF375" s="107"/>
      <c r="CG375" s="107" t="s">
        <v>2027</v>
      </c>
      <c r="CH375" s="107" t="s">
        <v>2727</v>
      </c>
      <c r="CI375" s="370"/>
      <c r="CJ375" s="370"/>
      <c r="CK375" s="370"/>
      <c r="CL375" s="370"/>
      <c r="CM375" s="370"/>
      <c r="CN375" s="370"/>
      <c r="CO375" s="370"/>
      <c r="CP375" s="370"/>
      <c r="CQ375" s="370"/>
      <c r="CR375" s="370"/>
      <c r="CS375" s="370"/>
      <c r="CT375" s="370"/>
      <c r="CU375" s="370"/>
      <c r="CV375" s="370"/>
      <c r="CW375" s="370"/>
      <c r="CX375" s="370"/>
      <c r="CY375" s="370"/>
      <c r="CZ375" s="370"/>
      <c r="DA375" s="370"/>
      <c r="DB375" s="370"/>
      <c r="DC375" s="370"/>
      <c r="DD375" s="370"/>
      <c r="DE375" s="370"/>
      <c r="DF375" s="370"/>
      <c r="DG375" s="370"/>
      <c r="DH375" s="370"/>
      <c r="DI375" s="370"/>
      <c r="DJ375" s="370"/>
      <c r="DK375" s="370"/>
      <c r="DL375" s="370"/>
      <c r="DM375" s="370"/>
      <c r="DN375" s="370"/>
      <c r="DO375" s="370"/>
      <c r="DP375" s="370"/>
      <c r="DQ375" s="370"/>
      <c r="DR375" s="370"/>
      <c r="DS375" s="370"/>
      <c r="DT375" s="370"/>
      <c r="DU375" s="370"/>
      <c r="DV375" s="370"/>
      <c r="DW375" s="370"/>
      <c r="DX375" s="370"/>
      <c r="DY375" s="370"/>
      <c r="DZ375" s="370"/>
      <c r="EA375" s="370"/>
      <c r="EB375" s="370"/>
      <c r="EC375" s="370"/>
      <c r="ED375" s="370"/>
    </row>
    <row r="376" spans="1:304" s="356" customFormat="1" ht="36" outlineLevel="1">
      <c r="A376" s="648"/>
      <c r="B376" s="532" t="s">
        <v>2741</v>
      </c>
      <c r="C376" s="27" t="s">
        <v>80</v>
      </c>
      <c r="D376" s="27" t="s">
        <v>2739</v>
      </c>
      <c r="E376" s="27" t="s">
        <v>1886</v>
      </c>
      <c r="F376" s="10" t="s">
        <v>1887</v>
      </c>
      <c r="G376" s="10" t="s">
        <v>80</v>
      </c>
      <c r="H376" s="27" t="s">
        <v>2736</v>
      </c>
      <c r="I376" s="34">
        <v>380</v>
      </c>
      <c r="J376" s="34">
        <v>380</v>
      </c>
      <c r="K376" s="34">
        <v>0</v>
      </c>
      <c r="L376" s="34">
        <v>0</v>
      </c>
      <c r="M376" s="34">
        <v>266</v>
      </c>
      <c r="N376" s="34">
        <v>0</v>
      </c>
      <c r="O376" s="34" t="s">
        <v>80</v>
      </c>
      <c r="P376" s="363" t="s">
        <v>80</v>
      </c>
      <c r="Q376" s="107">
        <v>45657</v>
      </c>
      <c r="R376" s="27" t="s">
        <v>86</v>
      </c>
      <c r="S376" s="107"/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114</v>
      </c>
      <c r="Z376" s="34">
        <v>0</v>
      </c>
      <c r="AA376" s="34">
        <v>0</v>
      </c>
      <c r="AB376" s="34">
        <v>114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114</v>
      </c>
      <c r="AT376" s="34">
        <v>0</v>
      </c>
      <c r="AU376" s="34">
        <v>0</v>
      </c>
      <c r="AV376" s="34">
        <v>114</v>
      </c>
      <c r="AW376" s="34">
        <v>0</v>
      </c>
      <c r="AX376" s="34">
        <v>0</v>
      </c>
      <c r="AY376" s="34">
        <v>0</v>
      </c>
      <c r="AZ376" s="34">
        <v>0</v>
      </c>
      <c r="BA376" s="34">
        <v>0</v>
      </c>
      <c r="BB376" s="34">
        <v>0</v>
      </c>
      <c r="BC376" s="34">
        <v>0</v>
      </c>
      <c r="BD376" s="34">
        <v>0</v>
      </c>
      <c r="BE376" s="34">
        <v>0</v>
      </c>
      <c r="BF376" s="34">
        <v>0</v>
      </c>
      <c r="BG376" s="34">
        <v>0</v>
      </c>
      <c r="BH376" s="34">
        <v>0</v>
      </c>
      <c r="BI376" s="34">
        <v>0</v>
      </c>
      <c r="BJ376" s="34">
        <v>0</v>
      </c>
      <c r="BK376" s="34">
        <v>0</v>
      </c>
      <c r="BL376" s="34">
        <v>0</v>
      </c>
      <c r="BM376" s="34">
        <v>0</v>
      </c>
      <c r="BN376" s="34">
        <v>0</v>
      </c>
      <c r="BO376" s="34">
        <v>0</v>
      </c>
      <c r="BP376" s="34">
        <v>0</v>
      </c>
      <c r="BQ376" s="34">
        <v>0</v>
      </c>
      <c r="BR376" s="34">
        <v>0</v>
      </c>
      <c r="BS376" s="34">
        <v>0</v>
      </c>
      <c r="BT376" s="34">
        <v>0</v>
      </c>
      <c r="BU376" s="34">
        <v>0</v>
      </c>
      <c r="BV376" s="34">
        <v>0</v>
      </c>
      <c r="BW376" s="34">
        <v>0</v>
      </c>
      <c r="BX376" s="34">
        <v>0</v>
      </c>
      <c r="BY376" s="34">
        <v>266</v>
      </c>
      <c r="BZ376" s="34">
        <v>0</v>
      </c>
      <c r="CA376" s="27" t="s">
        <v>2737</v>
      </c>
      <c r="CB376" s="27" t="s">
        <v>80</v>
      </c>
      <c r="CC376" s="456">
        <v>0</v>
      </c>
      <c r="CD376" s="122">
        <v>0</v>
      </c>
      <c r="CE376" s="107" t="s">
        <v>1969</v>
      </c>
      <c r="CF376" s="107"/>
      <c r="CG376" s="107" t="s">
        <v>2027</v>
      </c>
      <c r="CH376" s="107" t="s">
        <v>2727</v>
      </c>
      <c r="CI376" s="370"/>
      <c r="CJ376" s="370"/>
      <c r="CK376" s="370"/>
      <c r="CL376" s="370"/>
      <c r="CM376" s="370"/>
      <c r="CN376" s="370"/>
      <c r="CO376" s="370"/>
      <c r="CP376" s="370"/>
      <c r="CQ376" s="370"/>
      <c r="CR376" s="370"/>
      <c r="CS376" s="370"/>
      <c r="CT376" s="370"/>
      <c r="CU376" s="370"/>
      <c r="CV376" s="370"/>
      <c r="CW376" s="370"/>
      <c r="CX376" s="370"/>
      <c r="CY376" s="370"/>
      <c r="CZ376" s="370"/>
      <c r="DA376" s="370"/>
      <c r="DB376" s="370"/>
      <c r="DC376" s="370"/>
      <c r="DD376" s="370"/>
      <c r="DE376" s="370"/>
      <c r="DF376" s="370"/>
      <c r="DG376" s="370"/>
      <c r="DH376" s="370"/>
      <c r="DI376" s="370"/>
      <c r="DJ376" s="370"/>
      <c r="DK376" s="370"/>
      <c r="DL376" s="370"/>
      <c r="DM376" s="370"/>
      <c r="DN376" s="370"/>
      <c r="DO376" s="370"/>
      <c r="DP376" s="370"/>
      <c r="DQ376" s="370"/>
      <c r="DR376" s="370"/>
      <c r="DS376" s="370"/>
      <c r="DT376" s="370"/>
      <c r="DU376" s="370"/>
      <c r="DV376" s="370"/>
      <c r="DW376" s="370"/>
      <c r="DX376" s="370"/>
      <c r="DY376" s="370"/>
      <c r="DZ376" s="370"/>
      <c r="EA376" s="370"/>
      <c r="EB376" s="370"/>
      <c r="EC376" s="370"/>
      <c r="ED376" s="370"/>
    </row>
    <row r="377" spans="1:304" s="356" customFormat="1" ht="54" outlineLevel="1">
      <c r="A377" s="648"/>
      <c r="B377" s="532" t="s">
        <v>2742</v>
      </c>
      <c r="C377" s="27" t="s">
        <v>80</v>
      </c>
      <c r="D377" s="27" t="s">
        <v>2743</v>
      </c>
      <c r="E377" s="27" t="s">
        <v>1052</v>
      </c>
      <c r="F377" s="10" t="s">
        <v>1884</v>
      </c>
      <c r="G377" s="10" t="s">
        <v>80</v>
      </c>
      <c r="H377" s="27" t="s">
        <v>2744</v>
      </c>
      <c r="I377" s="34">
        <v>159.00800000000001</v>
      </c>
      <c r="J377" s="34">
        <v>159.00800000000001</v>
      </c>
      <c r="K377" s="34">
        <v>0</v>
      </c>
      <c r="L377" s="34">
        <v>0</v>
      </c>
      <c r="M377" s="34">
        <v>111</v>
      </c>
      <c r="N377" s="34">
        <v>0</v>
      </c>
      <c r="O377" s="34" t="s">
        <v>80</v>
      </c>
      <c r="P377" s="363" t="s">
        <v>80</v>
      </c>
      <c r="Q377" s="107">
        <v>45657</v>
      </c>
      <c r="R377" s="27" t="s">
        <v>86</v>
      </c>
      <c r="S377" s="107"/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48.008000000000003</v>
      </c>
      <c r="Z377" s="34">
        <v>0</v>
      </c>
      <c r="AA377" s="34">
        <v>0</v>
      </c>
      <c r="AB377" s="34">
        <v>48.008000000000003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48.008000000000003</v>
      </c>
      <c r="AT377" s="34">
        <v>0</v>
      </c>
      <c r="AU377" s="34">
        <v>0</v>
      </c>
      <c r="AV377" s="34">
        <v>48.008000000000003</v>
      </c>
      <c r="AW377" s="34">
        <v>0</v>
      </c>
      <c r="AX377" s="34">
        <v>0</v>
      </c>
      <c r="AY377" s="34">
        <v>0</v>
      </c>
      <c r="AZ377" s="34">
        <v>0</v>
      </c>
      <c r="BA377" s="34">
        <v>0</v>
      </c>
      <c r="BB377" s="34">
        <v>0</v>
      </c>
      <c r="BC377" s="34">
        <v>0</v>
      </c>
      <c r="BD377" s="34">
        <v>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0</v>
      </c>
      <c r="BY377" s="34">
        <v>111</v>
      </c>
      <c r="BZ377" s="34">
        <v>0</v>
      </c>
      <c r="CA377" s="27" t="s">
        <v>2737</v>
      </c>
      <c r="CB377" s="27" t="s">
        <v>80</v>
      </c>
      <c r="CC377" s="456">
        <v>0</v>
      </c>
      <c r="CD377" s="122">
        <v>0</v>
      </c>
      <c r="CE377" s="107" t="s">
        <v>1969</v>
      </c>
      <c r="CF377" s="107"/>
      <c r="CG377" s="107" t="s">
        <v>2010</v>
      </c>
      <c r="CH377" s="107" t="s">
        <v>2727</v>
      </c>
      <c r="CI377" s="370"/>
      <c r="CJ377" s="370"/>
      <c r="CK377" s="370"/>
      <c r="CL377" s="370"/>
      <c r="CM377" s="370"/>
      <c r="CN377" s="370"/>
      <c r="CO377" s="370"/>
      <c r="CP377" s="370"/>
      <c r="CQ377" s="370"/>
      <c r="CR377" s="370"/>
      <c r="CS377" s="370"/>
      <c r="CT377" s="370"/>
      <c r="CU377" s="370"/>
      <c r="CV377" s="370"/>
      <c r="CW377" s="370"/>
      <c r="CX377" s="370"/>
      <c r="CY377" s="370"/>
      <c r="CZ377" s="370"/>
      <c r="DA377" s="370"/>
      <c r="DB377" s="370"/>
      <c r="DC377" s="370"/>
      <c r="DD377" s="370"/>
      <c r="DE377" s="370"/>
      <c r="DF377" s="370"/>
      <c r="DG377" s="370"/>
      <c r="DH377" s="370"/>
      <c r="DI377" s="370"/>
      <c r="DJ377" s="370"/>
      <c r="DK377" s="370"/>
      <c r="DL377" s="370"/>
      <c r="DM377" s="370"/>
      <c r="DN377" s="370"/>
      <c r="DO377" s="370"/>
      <c r="DP377" s="370"/>
      <c r="DQ377" s="370"/>
      <c r="DR377" s="370"/>
      <c r="DS377" s="370"/>
      <c r="DT377" s="370"/>
      <c r="DU377" s="370"/>
      <c r="DV377" s="370"/>
      <c r="DW377" s="370"/>
      <c r="DX377" s="370"/>
      <c r="DY377" s="370"/>
      <c r="DZ377" s="370"/>
      <c r="EA377" s="370"/>
      <c r="EB377" s="370"/>
      <c r="EC377" s="370"/>
      <c r="ED377" s="370"/>
    </row>
    <row r="378" spans="1:304" s="356" customFormat="1" ht="69.75" outlineLevel="1">
      <c r="A378" s="648"/>
      <c r="B378" s="532" t="s">
        <v>2745</v>
      </c>
      <c r="C378" s="27" t="s">
        <v>80</v>
      </c>
      <c r="D378" s="27" t="s">
        <v>2743</v>
      </c>
      <c r="E378" s="27" t="s">
        <v>1052</v>
      </c>
      <c r="F378" s="10" t="s">
        <v>1884</v>
      </c>
      <c r="G378" s="10" t="s">
        <v>80</v>
      </c>
      <c r="H378" s="27" t="s">
        <v>2736</v>
      </c>
      <c r="I378" s="34">
        <v>190.3</v>
      </c>
      <c r="J378" s="34">
        <v>190.3</v>
      </c>
      <c r="K378" s="34">
        <v>0</v>
      </c>
      <c r="L378" s="34">
        <v>0</v>
      </c>
      <c r="M378" s="34">
        <v>133</v>
      </c>
      <c r="N378" s="34">
        <v>0</v>
      </c>
      <c r="O378" s="34" t="s">
        <v>80</v>
      </c>
      <c r="P378" s="363" t="s">
        <v>80</v>
      </c>
      <c r="Q378" s="107">
        <v>45657</v>
      </c>
      <c r="R378" s="27" t="s">
        <v>86</v>
      </c>
      <c r="S378" s="107"/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57.3</v>
      </c>
      <c r="Z378" s="34">
        <v>0</v>
      </c>
      <c r="AA378" s="34">
        <v>0</v>
      </c>
      <c r="AB378" s="34">
        <v>57.3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57.3</v>
      </c>
      <c r="AT378" s="34">
        <v>0</v>
      </c>
      <c r="AU378" s="34">
        <v>0</v>
      </c>
      <c r="AV378" s="34">
        <v>57.3</v>
      </c>
      <c r="AW378" s="34">
        <v>0</v>
      </c>
      <c r="AX378" s="34">
        <v>0</v>
      </c>
      <c r="AY378" s="34">
        <v>0</v>
      </c>
      <c r="AZ378" s="34">
        <v>0</v>
      </c>
      <c r="BA378" s="34">
        <v>0</v>
      </c>
      <c r="BB378" s="34">
        <v>0</v>
      </c>
      <c r="BC378" s="34">
        <v>0</v>
      </c>
      <c r="BD378" s="34">
        <v>0</v>
      </c>
      <c r="BE378" s="34">
        <v>0</v>
      </c>
      <c r="BF378" s="34">
        <v>0</v>
      </c>
      <c r="BG378" s="34">
        <v>0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0</v>
      </c>
      <c r="BY378" s="34">
        <v>133</v>
      </c>
      <c r="BZ378" s="34">
        <v>0</v>
      </c>
      <c r="CA378" s="27" t="s">
        <v>2737</v>
      </c>
      <c r="CB378" s="27" t="s">
        <v>80</v>
      </c>
      <c r="CC378" s="456">
        <v>0</v>
      </c>
      <c r="CD378" s="122">
        <v>0</v>
      </c>
      <c r="CE378" s="107" t="s">
        <v>1969</v>
      </c>
      <c r="CF378" s="107"/>
      <c r="CG378" s="107" t="s">
        <v>2010</v>
      </c>
      <c r="CH378" s="107" t="s">
        <v>2727</v>
      </c>
      <c r="CI378" s="370"/>
      <c r="CJ378" s="370"/>
      <c r="CK378" s="370"/>
      <c r="CL378" s="370"/>
      <c r="CM378" s="370"/>
      <c r="CN378" s="370"/>
      <c r="CO378" s="370"/>
      <c r="CP378" s="370"/>
      <c r="CQ378" s="370"/>
      <c r="CR378" s="370"/>
      <c r="CS378" s="370"/>
      <c r="CT378" s="370"/>
      <c r="CU378" s="370"/>
      <c r="CV378" s="370"/>
      <c r="CW378" s="370"/>
      <c r="CX378" s="370"/>
      <c r="CY378" s="370"/>
      <c r="CZ378" s="370"/>
      <c r="DA378" s="370"/>
      <c r="DB378" s="370"/>
      <c r="DC378" s="370"/>
      <c r="DD378" s="370"/>
      <c r="DE378" s="370"/>
      <c r="DF378" s="370"/>
      <c r="DG378" s="370"/>
      <c r="DH378" s="370"/>
      <c r="DI378" s="370"/>
      <c r="DJ378" s="370"/>
      <c r="DK378" s="370"/>
      <c r="DL378" s="370"/>
      <c r="DM378" s="370"/>
      <c r="DN378" s="370"/>
      <c r="DO378" s="370"/>
      <c r="DP378" s="370"/>
      <c r="DQ378" s="370"/>
      <c r="DR378" s="370"/>
      <c r="DS378" s="370"/>
      <c r="DT378" s="370"/>
      <c r="DU378" s="370"/>
      <c r="DV378" s="370"/>
      <c r="DW378" s="370"/>
      <c r="DX378" s="370"/>
      <c r="DY378" s="370"/>
      <c r="DZ378" s="370"/>
      <c r="EA378" s="370"/>
      <c r="EB378" s="370"/>
      <c r="EC378" s="370"/>
      <c r="ED378" s="370"/>
    </row>
    <row r="379" spans="1:304" s="356" customFormat="1" ht="54" outlineLevel="1">
      <c r="A379" s="648"/>
      <c r="B379" s="532" t="s">
        <v>2746</v>
      </c>
      <c r="C379" s="27" t="s">
        <v>80</v>
      </c>
      <c r="D379" s="27" t="s">
        <v>1885</v>
      </c>
      <c r="E379" s="27" t="s">
        <v>1050</v>
      </c>
      <c r="F379" s="10" t="s">
        <v>1051</v>
      </c>
      <c r="G379" s="10" t="s">
        <v>80</v>
      </c>
      <c r="H379" s="27" t="s">
        <v>2736</v>
      </c>
      <c r="I379" s="34">
        <v>426.05</v>
      </c>
      <c r="J379" s="34">
        <v>426.05</v>
      </c>
      <c r="K379" s="34">
        <v>0</v>
      </c>
      <c r="L379" s="34">
        <v>0</v>
      </c>
      <c r="M379" s="34">
        <v>294</v>
      </c>
      <c r="N379" s="34">
        <v>0</v>
      </c>
      <c r="O379" s="34" t="s">
        <v>80</v>
      </c>
      <c r="P379" s="363" t="s">
        <v>80</v>
      </c>
      <c r="Q379" s="107">
        <v>45657</v>
      </c>
      <c r="R379" s="27" t="s">
        <v>86</v>
      </c>
      <c r="S379" s="107"/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132.05000000000001</v>
      </c>
      <c r="Z379" s="34">
        <v>0</v>
      </c>
      <c r="AA379" s="34">
        <v>0</v>
      </c>
      <c r="AB379" s="34">
        <v>132.05000000000001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132.05000000000001</v>
      </c>
      <c r="AT379" s="34">
        <v>0</v>
      </c>
      <c r="AU379" s="34">
        <v>0</v>
      </c>
      <c r="AV379" s="34">
        <v>132.05000000000001</v>
      </c>
      <c r="AW379" s="34">
        <v>0</v>
      </c>
      <c r="AX379" s="34">
        <v>0</v>
      </c>
      <c r="AY379" s="34">
        <v>0</v>
      </c>
      <c r="AZ379" s="34">
        <v>0</v>
      </c>
      <c r="BA379" s="34">
        <v>0</v>
      </c>
      <c r="BB379" s="34">
        <v>0</v>
      </c>
      <c r="BC379" s="34">
        <v>0</v>
      </c>
      <c r="BD379" s="34">
        <v>0</v>
      </c>
      <c r="BE379" s="34">
        <v>0</v>
      </c>
      <c r="BF379" s="34">
        <v>0</v>
      </c>
      <c r="BG379" s="34">
        <v>0</v>
      </c>
      <c r="BH379" s="34">
        <v>0</v>
      </c>
      <c r="BI379" s="34">
        <v>0</v>
      </c>
      <c r="BJ379" s="34">
        <v>0</v>
      </c>
      <c r="BK379" s="34">
        <v>0</v>
      </c>
      <c r="BL379" s="34">
        <v>0</v>
      </c>
      <c r="BM379" s="34">
        <v>0</v>
      </c>
      <c r="BN379" s="34">
        <v>0</v>
      </c>
      <c r="BO379" s="34">
        <v>0</v>
      </c>
      <c r="BP379" s="34">
        <v>0</v>
      </c>
      <c r="BQ379" s="34">
        <v>0</v>
      </c>
      <c r="BR379" s="34">
        <v>0</v>
      </c>
      <c r="BS379" s="34">
        <v>0</v>
      </c>
      <c r="BT379" s="34">
        <v>0</v>
      </c>
      <c r="BU379" s="34">
        <v>0</v>
      </c>
      <c r="BV379" s="34">
        <v>0</v>
      </c>
      <c r="BW379" s="34">
        <v>0</v>
      </c>
      <c r="BX379" s="34">
        <v>0</v>
      </c>
      <c r="BY379" s="34">
        <v>294</v>
      </c>
      <c r="BZ379" s="34">
        <v>0</v>
      </c>
      <c r="CA379" s="27" t="s">
        <v>2737</v>
      </c>
      <c r="CB379" s="27" t="s">
        <v>80</v>
      </c>
      <c r="CC379" s="456">
        <v>0</v>
      </c>
      <c r="CD379" s="122">
        <v>0</v>
      </c>
      <c r="CE379" s="107" t="s">
        <v>1969</v>
      </c>
      <c r="CF379" s="107"/>
      <c r="CG379" s="107" t="s">
        <v>2007</v>
      </c>
      <c r="CH379" s="107" t="s">
        <v>2727</v>
      </c>
      <c r="CI379" s="370"/>
      <c r="CJ379" s="370"/>
      <c r="CK379" s="370"/>
      <c r="CL379" s="370"/>
      <c r="CM379" s="370"/>
      <c r="CN379" s="370"/>
      <c r="CO379" s="370"/>
      <c r="CP379" s="370"/>
      <c r="CQ379" s="370"/>
      <c r="CR379" s="370"/>
      <c r="CS379" s="370"/>
      <c r="CT379" s="370"/>
      <c r="CU379" s="370"/>
      <c r="CV379" s="370"/>
      <c r="CW379" s="370"/>
      <c r="CX379" s="370"/>
      <c r="CY379" s="370"/>
      <c r="CZ379" s="370"/>
      <c r="DA379" s="370"/>
      <c r="DB379" s="370"/>
      <c r="DC379" s="370"/>
      <c r="DD379" s="370"/>
      <c r="DE379" s="370"/>
      <c r="DF379" s="370"/>
      <c r="DG379" s="370"/>
      <c r="DH379" s="370"/>
      <c r="DI379" s="370"/>
      <c r="DJ379" s="370"/>
      <c r="DK379" s="370"/>
      <c r="DL379" s="370"/>
      <c r="DM379" s="370"/>
      <c r="DN379" s="370"/>
      <c r="DO379" s="370"/>
      <c r="DP379" s="370"/>
      <c r="DQ379" s="370"/>
      <c r="DR379" s="370"/>
      <c r="DS379" s="370"/>
      <c r="DT379" s="370"/>
      <c r="DU379" s="370"/>
      <c r="DV379" s="370"/>
      <c r="DW379" s="370"/>
      <c r="DX379" s="370"/>
      <c r="DY379" s="370"/>
      <c r="DZ379" s="370"/>
      <c r="EA379" s="370"/>
      <c r="EB379" s="370"/>
      <c r="EC379" s="370"/>
      <c r="ED379" s="370"/>
    </row>
    <row r="380" spans="1:304" s="356" customFormat="1" ht="46.5" outlineLevel="1">
      <c r="A380" s="648"/>
      <c r="B380" s="532" t="s">
        <v>2747</v>
      </c>
      <c r="C380" s="27" t="s">
        <v>80</v>
      </c>
      <c r="D380" s="27" t="s">
        <v>2587</v>
      </c>
      <c r="E380" s="27" t="s">
        <v>1048</v>
      </c>
      <c r="F380" s="10" t="s">
        <v>1049</v>
      </c>
      <c r="G380" s="10" t="s">
        <v>80</v>
      </c>
      <c r="H380" s="27" t="s">
        <v>2736</v>
      </c>
      <c r="I380" s="34">
        <v>71.3</v>
      </c>
      <c r="J380" s="34">
        <v>71.3</v>
      </c>
      <c r="K380" s="34">
        <v>0</v>
      </c>
      <c r="L380" s="34">
        <v>0</v>
      </c>
      <c r="M380" s="34">
        <v>49</v>
      </c>
      <c r="N380" s="34">
        <v>0</v>
      </c>
      <c r="O380" s="34" t="s">
        <v>80</v>
      </c>
      <c r="P380" s="363" t="s">
        <v>80</v>
      </c>
      <c r="Q380" s="107">
        <v>45657</v>
      </c>
      <c r="R380" s="27" t="s">
        <v>86</v>
      </c>
      <c r="S380" s="107"/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22.3</v>
      </c>
      <c r="Z380" s="34">
        <v>0</v>
      </c>
      <c r="AA380" s="34">
        <v>0</v>
      </c>
      <c r="AB380" s="34">
        <v>22.3</v>
      </c>
      <c r="AC380" s="34">
        <v>0</v>
      </c>
      <c r="AD380" s="34">
        <v>0</v>
      </c>
      <c r="AE380" s="34">
        <v>0</v>
      </c>
      <c r="AF380" s="34">
        <v>0</v>
      </c>
      <c r="AG380" s="34">
        <v>0</v>
      </c>
      <c r="AH380" s="34">
        <v>0</v>
      </c>
      <c r="AI380" s="34">
        <v>0</v>
      </c>
      <c r="AJ380" s="34">
        <v>0</v>
      </c>
      <c r="AK380" s="34">
        <v>0</v>
      </c>
      <c r="AL380" s="34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22.3</v>
      </c>
      <c r="AT380" s="34">
        <v>0</v>
      </c>
      <c r="AU380" s="34">
        <v>0</v>
      </c>
      <c r="AV380" s="34">
        <v>22.3</v>
      </c>
      <c r="AW380" s="34">
        <v>0</v>
      </c>
      <c r="AX380" s="34">
        <v>0</v>
      </c>
      <c r="AY380" s="34">
        <v>0</v>
      </c>
      <c r="AZ380" s="34">
        <v>0</v>
      </c>
      <c r="BA380" s="34">
        <v>0</v>
      </c>
      <c r="BB380" s="34">
        <v>0</v>
      </c>
      <c r="BC380" s="34">
        <v>0</v>
      </c>
      <c r="BD380" s="34">
        <v>0</v>
      </c>
      <c r="BE380" s="34">
        <v>0</v>
      </c>
      <c r="BF380" s="34">
        <v>0</v>
      </c>
      <c r="BG380" s="34">
        <v>0</v>
      </c>
      <c r="BH380" s="34">
        <v>0</v>
      </c>
      <c r="BI380" s="34">
        <v>0</v>
      </c>
      <c r="BJ380" s="34">
        <v>0</v>
      </c>
      <c r="BK380" s="34">
        <v>0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</v>
      </c>
      <c r="BT380" s="34">
        <v>0</v>
      </c>
      <c r="BU380" s="34">
        <v>0</v>
      </c>
      <c r="BV380" s="34">
        <v>0</v>
      </c>
      <c r="BW380" s="34">
        <v>0</v>
      </c>
      <c r="BX380" s="34">
        <v>0</v>
      </c>
      <c r="BY380" s="34">
        <v>49</v>
      </c>
      <c r="BZ380" s="34">
        <v>0</v>
      </c>
      <c r="CA380" s="27" t="s">
        <v>2737</v>
      </c>
      <c r="CB380" s="27" t="s">
        <v>80</v>
      </c>
      <c r="CC380" s="456">
        <v>0</v>
      </c>
      <c r="CD380" s="122">
        <v>0</v>
      </c>
      <c r="CE380" s="107" t="s">
        <v>1969</v>
      </c>
      <c r="CF380" s="107"/>
      <c r="CG380" s="107" t="s">
        <v>2008</v>
      </c>
      <c r="CH380" s="107" t="s">
        <v>2727</v>
      </c>
      <c r="CI380" s="370"/>
      <c r="CJ380" s="370"/>
      <c r="CK380" s="370"/>
      <c r="CL380" s="370"/>
      <c r="CM380" s="370"/>
      <c r="CN380" s="370"/>
      <c r="CO380" s="370"/>
      <c r="CP380" s="370"/>
      <c r="CQ380" s="370"/>
      <c r="CR380" s="370"/>
      <c r="CS380" s="370"/>
      <c r="CT380" s="370"/>
      <c r="CU380" s="370"/>
      <c r="CV380" s="370"/>
      <c r="CW380" s="370"/>
      <c r="CX380" s="370"/>
      <c r="CY380" s="370"/>
      <c r="CZ380" s="370"/>
      <c r="DA380" s="370"/>
      <c r="DB380" s="370"/>
      <c r="DC380" s="370"/>
      <c r="DD380" s="370"/>
      <c r="DE380" s="370"/>
      <c r="DF380" s="370"/>
      <c r="DG380" s="370"/>
      <c r="DH380" s="370"/>
      <c r="DI380" s="370"/>
      <c r="DJ380" s="370"/>
      <c r="DK380" s="370"/>
      <c r="DL380" s="370"/>
      <c r="DM380" s="370"/>
      <c r="DN380" s="370"/>
      <c r="DO380" s="370"/>
      <c r="DP380" s="370"/>
      <c r="DQ380" s="370"/>
      <c r="DR380" s="370"/>
      <c r="DS380" s="370"/>
      <c r="DT380" s="370"/>
      <c r="DU380" s="370"/>
      <c r="DV380" s="370"/>
      <c r="DW380" s="370"/>
      <c r="DX380" s="370"/>
      <c r="DY380" s="370"/>
      <c r="DZ380" s="370"/>
      <c r="EA380" s="370"/>
      <c r="EB380" s="370"/>
      <c r="EC380" s="370"/>
      <c r="ED380" s="370"/>
    </row>
    <row r="381" spans="1:304" s="356" customFormat="1" ht="46.5" outlineLevel="1">
      <c r="A381" s="648"/>
      <c r="B381" s="532" t="s">
        <v>2339</v>
      </c>
      <c r="C381" s="27" t="s">
        <v>80</v>
      </c>
      <c r="D381" s="27" t="s">
        <v>2340</v>
      </c>
      <c r="E381" s="27" t="s">
        <v>2748</v>
      </c>
      <c r="F381" s="10" t="s">
        <v>1890</v>
      </c>
      <c r="G381" s="10" t="s">
        <v>80</v>
      </c>
      <c r="H381" s="27" t="s">
        <v>2736</v>
      </c>
      <c r="I381" s="34">
        <v>265.82400000000001</v>
      </c>
      <c r="J381" s="34">
        <v>265.82400000000001</v>
      </c>
      <c r="K381" s="34">
        <v>0</v>
      </c>
      <c r="L381" s="34">
        <v>0</v>
      </c>
      <c r="M381" s="34">
        <v>185</v>
      </c>
      <c r="N381" s="34">
        <v>0</v>
      </c>
      <c r="O381" s="34" t="s">
        <v>80</v>
      </c>
      <c r="P381" s="363" t="s">
        <v>80</v>
      </c>
      <c r="Q381" s="107">
        <v>45657</v>
      </c>
      <c r="R381" s="27" t="s">
        <v>86</v>
      </c>
      <c r="S381" s="107"/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80.823999999999998</v>
      </c>
      <c r="Z381" s="34">
        <v>0</v>
      </c>
      <c r="AA381" s="34">
        <v>0</v>
      </c>
      <c r="AB381" s="34">
        <v>80.823999999999998</v>
      </c>
      <c r="AC381" s="34">
        <v>0</v>
      </c>
      <c r="AD381" s="34">
        <v>0</v>
      </c>
      <c r="AE381" s="34">
        <v>0</v>
      </c>
      <c r="AF381" s="34">
        <v>0</v>
      </c>
      <c r="AG381" s="34">
        <v>0</v>
      </c>
      <c r="AH381" s="34">
        <v>0</v>
      </c>
      <c r="AI381" s="34">
        <v>0</v>
      </c>
      <c r="AJ381" s="34">
        <v>0</v>
      </c>
      <c r="AK381" s="34">
        <v>0</v>
      </c>
      <c r="AL381" s="34">
        <v>0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80.823999999999998</v>
      </c>
      <c r="AT381" s="34">
        <v>0</v>
      </c>
      <c r="AU381" s="34">
        <v>0</v>
      </c>
      <c r="AV381" s="34">
        <v>80.823999999999998</v>
      </c>
      <c r="AW381" s="34">
        <v>0</v>
      </c>
      <c r="AX381" s="34">
        <v>0</v>
      </c>
      <c r="AY381" s="34">
        <v>0</v>
      </c>
      <c r="AZ381" s="34">
        <v>0</v>
      </c>
      <c r="BA381" s="34">
        <v>0</v>
      </c>
      <c r="BB381" s="34">
        <v>0</v>
      </c>
      <c r="BC381" s="34">
        <v>0</v>
      </c>
      <c r="BD381" s="34">
        <v>0</v>
      </c>
      <c r="BE381" s="34">
        <v>0</v>
      </c>
      <c r="BF381" s="34">
        <v>0</v>
      </c>
      <c r="BG381" s="34">
        <v>0</v>
      </c>
      <c r="BH381" s="34">
        <v>0</v>
      </c>
      <c r="BI381" s="34">
        <v>0</v>
      </c>
      <c r="BJ381" s="34">
        <v>0</v>
      </c>
      <c r="BK381" s="34">
        <v>0</v>
      </c>
      <c r="BL381" s="34">
        <v>0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</v>
      </c>
      <c r="BT381" s="34">
        <v>0</v>
      </c>
      <c r="BU381" s="34">
        <v>0</v>
      </c>
      <c r="BV381" s="34">
        <v>0</v>
      </c>
      <c r="BW381" s="34">
        <v>0</v>
      </c>
      <c r="BX381" s="34">
        <v>0</v>
      </c>
      <c r="BY381" s="34">
        <v>185</v>
      </c>
      <c r="BZ381" s="34">
        <v>0</v>
      </c>
      <c r="CA381" s="27" t="s">
        <v>2737</v>
      </c>
      <c r="CB381" s="27" t="s">
        <v>80</v>
      </c>
      <c r="CC381" s="456">
        <v>0</v>
      </c>
      <c r="CD381" s="122">
        <v>0</v>
      </c>
      <c r="CE381" s="107" t="s">
        <v>1969</v>
      </c>
      <c r="CF381" s="107"/>
      <c r="CG381" s="107" t="s">
        <v>2015</v>
      </c>
      <c r="CH381" s="107" t="s">
        <v>2727</v>
      </c>
      <c r="CI381" s="370"/>
      <c r="CJ381" s="370"/>
      <c r="CK381" s="370"/>
      <c r="CL381" s="370"/>
      <c r="CM381" s="370"/>
      <c r="CN381" s="370"/>
      <c r="CO381" s="370"/>
      <c r="CP381" s="370"/>
      <c r="CQ381" s="370"/>
      <c r="CR381" s="370"/>
      <c r="CS381" s="370"/>
      <c r="CT381" s="370"/>
      <c r="CU381" s="370"/>
      <c r="CV381" s="370"/>
      <c r="CW381" s="370"/>
      <c r="CX381" s="370"/>
      <c r="CY381" s="370"/>
      <c r="CZ381" s="370"/>
      <c r="DA381" s="370"/>
      <c r="DB381" s="370"/>
      <c r="DC381" s="370"/>
      <c r="DD381" s="370"/>
      <c r="DE381" s="370"/>
      <c r="DF381" s="370"/>
      <c r="DG381" s="370"/>
      <c r="DH381" s="370"/>
      <c r="DI381" s="370"/>
      <c r="DJ381" s="370"/>
      <c r="DK381" s="370"/>
      <c r="DL381" s="370"/>
      <c r="DM381" s="370"/>
      <c r="DN381" s="370"/>
      <c r="DO381" s="370"/>
      <c r="DP381" s="370"/>
      <c r="DQ381" s="370"/>
      <c r="DR381" s="370"/>
      <c r="DS381" s="370"/>
      <c r="DT381" s="370"/>
      <c r="DU381" s="370"/>
      <c r="DV381" s="370"/>
      <c r="DW381" s="370"/>
      <c r="DX381" s="370"/>
      <c r="DY381" s="370"/>
      <c r="DZ381" s="370"/>
      <c r="EA381" s="370"/>
      <c r="EB381" s="370"/>
      <c r="EC381" s="370"/>
      <c r="ED381" s="370"/>
    </row>
    <row r="382" spans="1:304" s="356" customFormat="1" ht="57" customHeight="1" outlineLevel="1">
      <c r="A382" s="648"/>
      <c r="B382" s="532" t="s">
        <v>2749</v>
      </c>
      <c r="C382" s="27" t="s">
        <v>80</v>
      </c>
      <c r="D382" s="27" t="s">
        <v>2340</v>
      </c>
      <c r="E382" s="27" t="s">
        <v>2748</v>
      </c>
      <c r="F382" s="10" t="s">
        <v>1890</v>
      </c>
      <c r="G382" s="10" t="s">
        <v>80</v>
      </c>
      <c r="H382" s="27" t="s">
        <v>2750</v>
      </c>
      <c r="I382" s="34">
        <v>1173.3699999999999</v>
      </c>
      <c r="J382" s="34">
        <v>1173.3699999999999</v>
      </c>
      <c r="K382" s="34">
        <v>0</v>
      </c>
      <c r="L382" s="34">
        <v>0</v>
      </c>
      <c r="M382" s="34">
        <v>612.5</v>
      </c>
      <c r="N382" s="34">
        <v>0</v>
      </c>
      <c r="O382" s="34" t="s">
        <v>80</v>
      </c>
      <c r="P382" s="363" t="s">
        <v>80</v>
      </c>
      <c r="Q382" s="107">
        <v>45657</v>
      </c>
      <c r="R382" s="27" t="s">
        <v>86</v>
      </c>
      <c r="S382" s="107"/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560.87</v>
      </c>
      <c r="Z382" s="34">
        <v>0</v>
      </c>
      <c r="AA382" s="34">
        <v>0</v>
      </c>
      <c r="AB382" s="34">
        <v>560.87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560.87</v>
      </c>
      <c r="AT382" s="34">
        <v>0</v>
      </c>
      <c r="AU382" s="34">
        <v>0</v>
      </c>
      <c r="AV382" s="34">
        <v>560.87</v>
      </c>
      <c r="AW382" s="34">
        <v>0</v>
      </c>
      <c r="AX382" s="34">
        <v>0</v>
      </c>
      <c r="AY382" s="34">
        <v>0</v>
      </c>
      <c r="AZ382" s="34">
        <v>0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0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612.5</v>
      </c>
      <c r="BZ382" s="34">
        <v>0</v>
      </c>
      <c r="CA382" s="27" t="s">
        <v>2737</v>
      </c>
      <c r="CB382" s="27" t="s">
        <v>80</v>
      </c>
      <c r="CC382" s="456">
        <v>0</v>
      </c>
      <c r="CD382" s="122">
        <v>0</v>
      </c>
      <c r="CE382" s="107" t="s">
        <v>1969</v>
      </c>
      <c r="CF382" s="107"/>
      <c r="CG382" s="107" t="s">
        <v>2015</v>
      </c>
      <c r="CH382" s="107" t="s">
        <v>3126</v>
      </c>
      <c r="CI382" s="370"/>
      <c r="CJ382" s="370"/>
      <c r="CK382" s="370"/>
      <c r="CL382" s="370"/>
      <c r="CM382" s="370"/>
      <c r="CN382" s="370"/>
      <c r="CO382" s="370"/>
      <c r="CP382" s="370"/>
      <c r="CQ382" s="370"/>
      <c r="CR382" s="370"/>
      <c r="CS382" s="370"/>
      <c r="CT382" s="370"/>
      <c r="CU382" s="370"/>
      <c r="CV382" s="370"/>
      <c r="CW382" s="370"/>
      <c r="CX382" s="370"/>
      <c r="CY382" s="370"/>
      <c r="CZ382" s="370"/>
      <c r="DA382" s="370"/>
      <c r="DB382" s="370"/>
      <c r="DC382" s="370"/>
      <c r="DD382" s="370"/>
      <c r="DE382" s="370"/>
      <c r="DF382" s="370"/>
      <c r="DG382" s="370"/>
      <c r="DH382" s="370"/>
      <c r="DI382" s="370"/>
      <c r="DJ382" s="370"/>
      <c r="DK382" s="370"/>
      <c r="DL382" s="370"/>
      <c r="DM382" s="370"/>
      <c r="DN382" s="370"/>
      <c r="DO382" s="370"/>
      <c r="DP382" s="370"/>
      <c r="DQ382" s="370"/>
      <c r="DR382" s="370"/>
      <c r="DS382" s="370"/>
      <c r="DT382" s="370"/>
      <c r="DU382" s="370"/>
      <c r="DV382" s="370"/>
      <c r="DW382" s="370"/>
      <c r="DX382" s="370"/>
      <c r="DY382" s="370"/>
      <c r="DZ382" s="370"/>
      <c r="EA382" s="370"/>
      <c r="EB382" s="370"/>
      <c r="EC382" s="370"/>
      <c r="ED382" s="370"/>
    </row>
    <row r="383" spans="1:304" s="356" customFormat="1" ht="221.25" customHeight="1" outlineLevel="1">
      <c r="A383" s="648"/>
      <c r="B383" s="532" t="s">
        <v>2751</v>
      </c>
      <c r="C383" s="27" t="s">
        <v>80</v>
      </c>
      <c r="D383" s="27" t="s">
        <v>1708</v>
      </c>
      <c r="E383" s="27" t="s">
        <v>1709</v>
      </c>
      <c r="F383" s="10" t="s">
        <v>1710</v>
      </c>
      <c r="G383" s="10" t="s">
        <v>80</v>
      </c>
      <c r="H383" s="27" t="s">
        <v>2736</v>
      </c>
      <c r="I383" s="34">
        <v>32.786999999999999</v>
      </c>
      <c r="J383" s="34">
        <v>32.786999999999999</v>
      </c>
      <c r="K383" s="34">
        <v>0</v>
      </c>
      <c r="L383" s="34">
        <v>0</v>
      </c>
      <c r="M383" s="34">
        <v>22</v>
      </c>
      <c r="N383" s="34">
        <v>0</v>
      </c>
      <c r="O383" s="34" t="s">
        <v>80</v>
      </c>
      <c r="P383" s="363" t="s">
        <v>80</v>
      </c>
      <c r="Q383" s="107">
        <v>45657</v>
      </c>
      <c r="R383" s="27" t="s">
        <v>86</v>
      </c>
      <c r="S383" s="107"/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10.787000000000001</v>
      </c>
      <c r="Z383" s="34">
        <v>0</v>
      </c>
      <c r="AA383" s="34">
        <v>0</v>
      </c>
      <c r="AB383" s="34">
        <v>10.787000000000001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10.787000000000001</v>
      </c>
      <c r="AT383" s="34">
        <v>0</v>
      </c>
      <c r="AU383" s="34">
        <v>0</v>
      </c>
      <c r="AV383" s="34">
        <v>10.787000000000001</v>
      </c>
      <c r="AW383" s="34">
        <v>0</v>
      </c>
      <c r="AX383" s="34">
        <v>0</v>
      </c>
      <c r="AY383" s="34">
        <v>0</v>
      </c>
      <c r="AZ383" s="34">
        <v>0</v>
      </c>
      <c r="BA383" s="34">
        <v>0</v>
      </c>
      <c r="BB383" s="34">
        <v>0</v>
      </c>
      <c r="BC383" s="34">
        <v>0</v>
      </c>
      <c r="BD383" s="34">
        <v>0</v>
      </c>
      <c r="BE383" s="34">
        <v>0</v>
      </c>
      <c r="BF383" s="34">
        <v>0</v>
      </c>
      <c r="BG383" s="34">
        <v>0</v>
      </c>
      <c r="BH383" s="34">
        <v>0</v>
      </c>
      <c r="BI383" s="34">
        <v>0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0</v>
      </c>
      <c r="BU383" s="34">
        <v>0</v>
      </c>
      <c r="BV383" s="34">
        <v>0</v>
      </c>
      <c r="BW383" s="34">
        <v>0</v>
      </c>
      <c r="BX383" s="34">
        <v>0</v>
      </c>
      <c r="BY383" s="34">
        <v>22</v>
      </c>
      <c r="BZ383" s="34">
        <v>0</v>
      </c>
      <c r="CA383" s="27" t="s">
        <v>2737</v>
      </c>
      <c r="CB383" s="27" t="s">
        <v>80</v>
      </c>
      <c r="CC383" s="456">
        <v>0</v>
      </c>
      <c r="CD383" s="122">
        <v>0</v>
      </c>
      <c r="CE383" s="107" t="s">
        <v>1969</v>
      </c>
      <c r="CF383" s="107"/>
      <c r="CG383" s="107" t="s">
        <v>2024</v>
      </c>
      <c r="CH383" s="107" t="s">
        <v>2727</v>
      </c>
      <c r="CI383" s="370"/>
      <c r="CJ383" s="370"/>
      <c r="CK383" s="370"/>
      <c r="CL383" s="370"/>
      <c r="CM383" s="370"/>
      <c r="CN383" s="370"/>
      <c r="CO383" s="370"/>
      <c r="CP383" s="370"/>
      <c r="CQ383" s="370"/>
      <c r="CR383" s="370"/>
      <c r="CS383" s="370"/>
      <c r="CT383" s="370"/>
      <c r="CU383" s="370"/>
      <c r="CV383" s="370"/>
      <c r="CW383" s="370"/>
      <c r="CX383" s="370"/>
      <c r="CY383" s="370"/>
      <c r="CZ383" s="370"/>
      <c r="DA383" s="370"/>
      <c r="DB383" s="370"/>
      <c r="DC383" s="370"/>
      <c r="DD383" s="370"/>
      <c r="DE383" s="370"/>
      <c r="DF383" s="370"/>
      <c r="DG383" s="370"/>
      <c r="DH383" s="370"/>
      <c r="DI383" s="370"/>
      <c r="DJ383" s="370"/>
      <c r="DK383" s="370"/>
      <c r="DL383" s="370"/>
      <c r="DM383" s="370"/>
      <c r="DN383" s="370"/>
      <c r="DO383" s="370"/>
      <c r="DP383" s="370"/>
      <c r="DQ383" s="370"/>
      <c r="DR383" s="370"/>
      <c r="DS383" s="370"/>
      <c r="DT383" s="370"/>
      <c r="DU383" s="370"/>
      <c r="DV383" s="370"/>
      <c r="DW383" s="370"/>
      <c r="DX383" s="370"/>
      <c r="DY383" s="370"/>
      <c r="DZ383" s="370"/>
      <c r="EA383" s="370"/>
      <c r="EB383" s="370"/>
      <c r="EC383" s="370"/>
      <c r="ED383" s="370"/>
    </row>
    <row r="384" spans="1:304" s="356" customFormat="1" ht="72" outlineLevel="1">
      <c r="A384" s="648"/>
      <c r="B384" s="532" t="s">
        <v>2752</v>
      </c>
      <c r="C384" s="27" t="s">
        <v>80</v>
      </c>
      <c r="D384" s="27" t="s">
        <v>2105</v>
      </c>
      <c r="E384" s="27" t="s">
        <v>2106</v>
      </c>
      <c r="F384" s="10" t="s">
        <v>2107</v>
      </c>
      <c r="G384" s="10" t="s">
        <v>80</v>
      </c>
      <c r="H384" s="27" t="s">
        <v>2385</v>
      </c>
      <c r="I384" s="34">
        <v>97</v>
      </c>
      <c r="J384" s="34">
        <v>97</v>
      </c>
      <c r="K384" s="34">
        <v>0</v>
      </c>
      <c r="L384" s="34">
        <v>0</v>
      </c>
      <c r="M384" s="34">
        <v>67</v>
      </c>
      <c r="N384" s="34">
        <v>0</v>
      </c>
      <c r="O384" s="34" t="s">
        <v>80</v>
      </c>
      <c r="P384" s="363" t="s">
        <v>80</v>
      </c>
      <c r="Q384" s="107">
        <v>45657</v>
      </c>
      <c r="R384" s="27" t="s">
        <v>86</v>
      </c>
      <c r="S384" s="107"/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30</v>
      </c>
      <c r="Z384" s="34">
        <v>0</v>
      </c>
      <c r="AA384" s="34">
        <v>0</v>
      </c>
      <c r="AB384" s="34">
        <v>30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30</v>
      </c>
      <c r="AT384" s="34">
        <v>0</v>
      </c>
      <c r="AU384" s="34">
        <v>0</v>
      </c>
      <c r="AV384" s="34">
        <v>30</v>
      </c>
      <c r="AW384" s="34">
        <v>0</v>
      </c>
      <c r="AX384" s="34">
        <v>0</v>
      </c>
      <c r="AY384" s="34">
        <v>0</v>
      </c>
      <c r="AZ384" s="34">
        <v>0</v>
      </c>
      <c r="BA384" s="34">
        <v>0</v>
      </c>
      <c r="BB384" s="34">
        <v>0</v>
      </c>
      <c r="BC384" s="34">
        <v>0</v>
      </c>
      <c r="BD384" s="34">
        <v>0</v>
      </c>
      <c r="BE384" s="34">
        <v>0</v>
      </c>
      <c r="BF384" s="34">
        <v>0</v>
      </c>
      <c r="BG384" s="34">
        <v>0</v>
      </c>
      <c r="BH384" s="34">
        <v>0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4">
        <v>0</v>
      </c>
      <c r="BU384" s="34">
        <v>0</v>
      </c>
      <c r="BV384" s="34">
        <v>0</v>
      </c>
      <c r="BW384" s="34">
        <v>0</v>
      </c>
      <c r="BX384" s="34">
        <v>0</v>
      </c>
      <c r="BY384" s="34">
        <v>67</v>
      </c>
      <c r="BZ384" s="34">
        <v>0</v>
      </c>
      <c r="CA384" s="27" t="s">
        <v>2737</v>
      </c>
      <c r="CB384" s="27" t="s">
        <v>80</v>
      </c>
      <c r="CC384" s="456">
        <v>0</v>
      </c>
      <c r="CD384" s="122">
        <v>0</v>
      </c>
      <c r="CE384" s="107" t="s">
        <v>1969</v>
      </c>
      <c r="CF384" s="107"/>
      <c r="CG384" s="107" t="s">
        <v>2024</v>
      </c>
      <c r="CH384" s="107" t="s">
        <v>3126</v>
      </c>
      <c r="CI384" s="370"/>
      <c r="CJ384" s="370"/>
      <c r="CK384" s="370"/>
      <c r="CL384" s="370"/>
      <c r="CM384" s="370"/>
      <c r="CN384" s="370"/>
      <c r="CO384" s="370"/>
      <c r="CP384" s="370"/>
      <c r="CQ384" s="370"/>
      <c r="CR384" s="370"/>
      <c r="CS384" s="370"/>
      <c r="CT384" s="370"/>
      <c r="CU384" s="370"/>
      <c r="CV384" s="370"/>
      <c r="CW384" s="370"/>
      <c r="CX384" s="370"/>
      <c r="CY384" s="370"/>
      <c r="CZ384" s="370"/>
      <c r="DA384" s="370"/>
      <c r="DB384" s="370"/>
      <c r="DC384" s="370"/>
      <c r="DD384" s="370"/>
      <c r="DE384" s="370"/>
      <c r="DF384" s="370"/>
      <c r="DG384" s="370"/>
      <c r="DH384" s="370"/>
      <c r="DI384" s="370"/>
      <c r="DJ384" s="370"/>
      <c r="DK384" s="370"/>
      <c r="DL384" s="370"/>
      <c r="DM384" s="370"/>
      <c r="DN384" s="370"/>
      <c r="DO384" s="370"/>
      <c r="DP384" s="370"/>
      <c r="DQ384" s="370"/>
      <c r="DR384" s="370"/>
      <c r="DS384" s="370"/>
      <c r="DT384" s="370"/>
      <c r="DU384" s="370"/>
      <c r="DV384" s="370"/>
      <c r="DW384" s="370"/>
      <c r="DX384" s="370"/>
      <c r="DY384" s="370"/>
      <c r="DZ384" s="370"/>
      <c r="EA384" s="370"/>
      <c r="EB384" s="370"/>
      <c r="EC384" s="370"/>
      <c r="ED384" s="370"/>
    </row>
    <row r="385" spans="1:134" s="356" customFormat="1" ht="54" outlineLevel="1">
      <c r="A385" s="648"/>
      <c r="B385" s="532" t="s">
        <v>2753</v>
      </c>
      <c r="C385" s="27" t="s">
        <v>80</v>
      </c>
      <c r="D385" s="27" t="s">
        <v>2754</v>
      </c>
      <c r="E385" s="27" t="s">
        <v>2106</v>
      </c>
      <c r="F385" s="10" t="s">
        <v>2107</v>
      </c>
      <c r="G385" s="10" t="s">
        <v>80</v>
      </c>
      <c r="H385" s="27" t="s">
        <v>2744</v>
      </c>
      <c r="I385" s="34">
        <v>246.0172</v>
      </c>
      <c r="J385" s="34">
        <v>246.0172</v>
      </c>
      <c r="K385" s="34">
        <v>0</v>
      </c>
      <c r="L385" s="34">
        <v>0</v>
      </c>
      <c r="M385" s="34">
        <v>172.21204</v>
      </c>
      <c r="N385" s="34">
        <v>0</v>
      </c>
      <c r="O385" s="34" t="s">
        <v>80</v>
      </c>
      <c r="P385" s="363" t="s">
        <v>80</v>
      </c>
      <c r="Q385" s="107">
        <v>45657</v>
      </c>
      <c r="R385" s="27" t="s">
        <v>86</v>
      </c>
      <c r="S385" s="107"/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73.805160000000001</v>
      </c>
      <c r="Z385" s="34">
        <v>0</v>
      </c>
      <c r="AA385" s="34">
        <v>0</v>
      </c>
      <c r="AB385" s="34">
        <v>73.805160000000001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73.805160000000001</v>
      </c>
      <c r="AT385" s="34">
        <v>0</v>
      </c>
      <c r="AU385" s="34">
        <v>0</v>
      </c>
      <c r="AV385" s="34">
        <v>73.805160000000001</v>
      </c>
      <c r="AW385" s="34">
        <v>0</v>
      </c>
      <c r="AX385" s="34">
        <v>0</v>
      </c>
      <c r="AY385" s="34">
        <v>0</v>
      </c>
      <c r="AZ385" s="34">
        <v>0</v>
      </c>
      <c r="BA385" s="34">
        <v>0</v>
      </c>
      <c r="BB385" s="34">
        <v>0</v>
      </c>
      <c r="BC385" s="34">
        <v>0</v>
      </c>
      <c r="BD385" s="34">
        <v>0</v>
      </c>
      <c r="BE385" s="34">
        <v>0</v>
      </c>
      <c r="BF385" s="34">
        <v>0</v>
      </c>
      <c r="BG385" s="34">
        <v>0</v>
      </c>
      <c r="BH385" s="34">
        <v>0</v>
      </c>
      <c r="BI385" s="34">
        <v>0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4">
        <v>0</v>
      </c>
      <c r="BU385" s="34">
        <v>0</v>
      </c>
      <c r="BV385" s="34">
        <v>0</v>
      </c>
      <c r="BW385" s="34">
        <v>0</v>
      </c>
      <c r="BX385" s="34">
        <v>0</v>
      </c>
      <c r="BY385" s="34">
        <v>172.21204</v>
      </c>
      <c r="BZ385" s="34">
        <v>0</v>
      </c>
      <c r="CA385" s="27" t="s">
        <v>2737</v>
      </c>
      <c r="CB385" s="27" t="s">
        <v>80</v>
      </c>
      <c r="CC385" s="456">
        <v>0</v>
      </c>
      <c r="CD385" s="122">
        <v>0</v>
      </c>
      <c r="CE385" s="107" t="s">
        <v>1969</v>
      </c>
      <c r="CF385" s="107"/>
      <c r="CG385" s="107" t="s">
        <v>2024</v>
      </c>
      <c r="CH385" s="107" t="s">
        <v>2727</v>
      </c>
      <c r="CI385" s="370"/>
      <c r="CJ385" s="370"/>
      <c r="CK385" s="370"/>
      <c r="CL385" s="370"/>
      <c r="CM385" s="370"/>
      <c r="CN385" s="370"/>
      <c r="CO385" s="370"/>
      <c r="CP385" s="370"/>
      <c r="CQ385" s="370"/>
      <c r="CR385" s="370"/>
      <c r="CS385" s="370"/>
      <c r="CT385" s="370"/>
      <c r="CU385" s="370"/>
      <c r="CV385" s="370"/>
      <c r="CW385" s="370"/>
      <c r="CX385" s="370"/>
      <c r="CY385" s="370"/>
      <c r="CZ385" s="370"/>
      <c r="DA385" s="370"/>
      <c r="DB385" s="370"/>
      <c r="DC385" s="370"/>
      <c r="DD385" s="370"/>
      <c r="DE385" s="370"/>
      <c r="DF385" s="370"/>
      <c r="DG385" s="370"/>
      <c r="DH385" s="370"/>
      <c r="DI385" s="370"/>
      <c r="DJ385" s="370"/>
      <c r="DK385" s="370"/>
      <c r="DL385" s="370"/>
      <c r="DM385" s="370"/>
      <c r="DN385" s="370"/>
      <c r="DO385" s="370"/>
      <c r="DP385" s="370"/>
      <c r="DQ385" s="370"/>
      <c r="DR385" s="370"/>
      <c r="DS385" s="370"/>
      <c r="DT385" s="370"/>
      <c r="DU385" s="370"/>
      <c r="DV385" s="370"/>
      <c r="DW385" s="370"/>
      <c r="DX385" s="370"/>
      <c r="DY385" s="370"/>
      <c r="DZ385" s="370"/>
      <c r="EA385" s="370"/>
      <c r="EB385" s="370"/>
      <c r="EC385" s="370"/>
      <c r="ED385" s="370"/>
    </row>
    <row r="386" spans="1:134" s="356" customFormat="1" ht="36" outlineLevel="1">
      <c r="A386" s="648"/>
      <c r="B386" s="532" t="s">
        <v>2755</v>
      </c>
      <c r="C386" s="27" t="s">
        <v>80</v>
      </c>
      <c r="D386" s="27" t="s">
        <v>1309</v>
      </c>
      <c r="E386" s="27" t="s">
        <v>1923</v>
      </c>
      <c r="F386" s="10" t="s">
        <v>1672</v>
      </c>
      <c r="G386" s="10" t="s">
        <v>80</v>
      </c>
      <c r="H386" s="27" t="s">
        <v>2736</v>
      </c>
      <c r="I386" s="34">
        <v>89.4</v>
      </c>
      <c r="J386" s="34">
        <v>89.4</v>
      </c>
      <c r="K386" s="34">
        <v>0</v>
      </c>
      <c r="L386" s="34">
        <v>0</v>
      </c>
      <c r="M386" s="34">
        <v>62</v>
      </c>
      <c r="N386" s="34">
        <v>0</v>
      </c>
      <c r="O386" s="34" t="s">
        <v>80</v>
      </c>
      <c r="P386" s="363" t="s">
        <v>80</v>
      </c>
      <c r="Q386" s="107">
        <v>45657</v>
      </c>
      <c r="R386" s="27" t="s">
        <v>86</v>
      </c>
      <c r="S386" s="107"/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27.4</v>
      </c>
      <c r="Z386" s="34">
        <v>0</v>
      </c>
      <c r="AA386" s="34">
        <v>0</v>
      </c>
      <c r="AB386" s="34">
        <v>27.4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27.4</v>
      </c>
      <c r="AT386" s="34">
        <v>0</v>
      </c>
      <c r="AU386" s="34">
        <v>0</v>
      </c>
      <c r="AV386" s="34">
        <v>27.4</v>
      </c>
      <c r="AW386" s="34">
        <v>0</v>
      </c>
      <c r="AX386" s="34">
        <v>0</v>
      </c>
      <c r="AY386" s="34">
        <v>0</v>
      </c>
      <c r="AZ386" s="34">
        <v>0</v>
      </c>
      <c r="BA386" s="34">
        <v>0</v>
      </c>
      <c r="BB386" s="34">
        <v>0</v>
      </c>
      <c r="BC386" s="34">
        <v>0</v>
      </c>
      <c r="BD386" s="34">
        <v>0</v>
      </c>
      <c r="BE386" s="34">
        <v>0</v>
      </c>
      <c r="BF386" s="34">
        <v>0</v>
      </c>
      <c r="BG386" s="34">
        <v>0</v>
      </c>
      <c r="BH386" s="34">
        <v>0</v>
      </c>
      <c r="BI386" s="34">
        <v>0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0</v>
      </c>
      <c r="BX386" s="34">
        <v>0</v>
      </c>
      <c r="BY386" s="34">
        <v>62</v>
      </c>
      <c r="BZ386" s="34">
        <v>0</v>
      </c>
      <c r="CA386" s="27" t="s">
        <v>2737</v>
      </c>
      <c r="CB386" s="27" t="s">
        <v>80</v>
      </c>
      <c r="CC386" s="456">
        <v>0</v>
      </c>
      <c r="CD386" s="122">
        <v>0</v>
      </c>
      <c r="CE386" s="107" t="s">
        <v>1969</v>
      </c>
      <c r="CF386" s="107"/>
      <c r="CG386" s="107" t="s">
        <v>2025</v>
      </c>
      <c r="CH386" s="107" t="s">
        <v>2727</v>
      </c>
      <c r="CI386" s="370"/>
      <c r="CJ386" s="370"/>
      <c r="CK386" s="370"/>
      <c r="CL386" s="370"/>
      <c r="CM386" s="370"/>
      <c r="CN386" s="370"/>
      <c r="CO386" s="370"/>
      <c r="CP386" s="370"/>
      <c r="CQ386" s="370"/>
      <c r="CR386" s="370"/>
      <c r="CS386" s="370"/>
      <c r="CT386" s="370"/>
      <c r="CU386" s="370"/>
      <c r="CV386" s="370"/>
      <c r="CW386" s="370"/>
      <c r="CX386" s="370"/>
      <c r="CY386" s="370"/>
      <c r="CZ386" s="370"/>
      <c r="DA386" s="370"/>
      <c r="DB386" s="370"/>
      <c r="DC386" s="370"/>
      <c r="DD386" s="370"/>
      <c r="DE386" s="370"/>
      <c r="DF386" s="370"/>
      <c r="DG386" s="370"/>
      <c r="DH386" s="370"/>
      <c r="DI386" s="370"/>
      <c r="DJ386" s="370"/>
      <c r="DK386" s="370"/>
      <c r="DL386" s="370"/>
      <c r="DM386" s="370"/>
      <c r="DN386" s="370"/>
      <c r="DO386" s="370"/>
      <c r="DP386" s="370"/>
      <c r="DQ386" s="370"/>
      <c r="DR386" s="370"/>
      <c r="DS386" s="370"/>
      <c r="DT386" s="370"/>
      <c r="DU386" s="370"/>
      <c r="DV386" s="370"/>
      <c r="DW386" s="370"/>
      <c r="DX386" s="370"/>
      <c r="DY386" s="370"/>
      <c r="DZ386" s="370"/>
      <c r="EA386" s="370"/>
      <c r="EB386" s="370"/>
      <c r="EC386" s="370"/>
      <c r="ED386" s="370"/>
    </row>
    <row r="387" spans="1:134" s="356" customFormat="1" ht="46.5" outlineLevel="1">
      <c r="A387" s="648"/>
      <c r="B387" s="532" t="s">
        <v>2756</v>
      </c>
      <c r="C387" s="27" t="s">
        <v>80</v>
      </c>
      <c r="D387" s="27" t="s">
        <v>2104</v>
      </c>
      <c r="E387" s="27" t="s">
        <v>1691</v>
      </c>
      <c r="F387" s="10" t="s">
        <v>1692</v>
      </c>
      <c r="G387" s="10" t="s">
        <v>80</v>
      </c>
      <c r="H387" s="27" t="s">
        <v>2757</v>
      </c>
      <c r="I387" s="34">
        <v>48.589970000000001</v>
      </c>
      <c r="J387" s="34">
        <v>48.589970000000001</v>
      </c>
      <c r="K387" s="34">
        <v>0</v>
      </c>
      <c r="L387" s="34">
        <v>0</v>
      </c>
      <c r="M387" s="34">
        <v>34</v>
      </c>
      <c r="N387" s="34">
        <v>0</v>
      </c>
      <c r="O387" s="34" t="s">
        <v>80</v>
      </c>
      <c r="P387" s="363" t="s">
        <v>80</v>
      </c>
      <c r="Q387" s="107">
        <v>45657</v>
      </c>
      <c r="R387" s="27" t="s">
        <v>86</v>
      </c>
      <c r="S387" s="107"/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14.589969999999999</v>
      </c>
      <c r="Z387" s="34">
        <v>0</v>
      </c>
      <c r="AA387" s="34">
        <v>0</v>
      </c>
      <c r="AB387" s="34">
        <v>14.589969999999999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14.589969999999999</v>
      </c>
      <c r="AT387" s="34">
        <v>0</v>
      </c>
      <c r="AU387" s="34">
        <v>0</v>
      </c>
      <c r="AV387" s="34">
        <v>14.589969999999999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  <c r="BB387" s="34">
        <v>0</v>
      </c>
      <c r="BC387" s="34">
        <v>0</v>
      </c>
      <c r="BD387" s="34">
        <v>0</v>
      </c>
      <c r="BE387" s="34">
        <v>0</v>
      </c>
      <c r="BF387" s="34">
        <v>0</v>
      </c>
      <c r="BG387" s="34">
        <v>0</v>
      </c>
      <c r="BH387" s="34">
        <v>0</v>
      </c>
      <c r="BI387" s="34">
        <v>0</v>
      </c>
      <c r="BJ387" s="34">
        <v>0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34</v>
      </c>
      <c r="BZ387" s="34">
        <v>0</v>
      </c>
      <c r="CA387" s="27" t="s">
        <v>2737</v>
      </c>
      <c r="CB387" s="27" t="s">
        <v>80</v>
      </c>
      <c r="CC387" s="456">
        <v>0</v>
      </c>
      <c r="CD387" s="122">
        <v>0</v>
      </c>
      <c r="CE387" s="107" t="s">
        <v>1969</v>
      </c>
      <c r="CF387" s="107"/>
      <c r="CG387" s="107" t="s">
        <v>2007</v>
      </c>
      <c r="CH387" s="107" t="s">
        <v>2727</v>
      </c>
      <c r="CI387" s="370"/>
      <c r="CJ387" s="370"/>
      <c r="CK387" s="370"/>
      <c r="CL387" s="370"/>
      <c r="CM387" s="370"/>
      <c r="CN387" s="370"/>
      <c r="CO387" s="370"/>
      <c r="CP387" s="370"/>
      <c r="CQ387" s="370"/>
      <c r="CR387" s="370"/>
      <c r="CS387" s="370"/>
      <c r="CT387" s="370"/>
      <c r="CU387" s="370"/>
      <c r="CV387" s="370"/>
      <c r="CW387" s="370"/>
      <c r="CX387" s="370"/>
      <c r="CY387" s="370"/>
      <c r="CZ387" s="370"/>
      <c r="DA387" s="370"/>
      <c r="DB387" s="370"/>
      <c r="DC387" s="370"/>
      <c r="DD387" s="370"/>
      <c r="DE387" s="370"/>
      <c r="DF387" s="370"/>
      <c r="DG387" s="370"/>
      <c r="DH387" s="370"/>
      <c r="DI387" s="370"/>
      <c r="DJ387" s="370"/>
      <c r="DK387" s="370"/>
      <c r="DL387" s="370"/>
      <c r="DM387" s="370"/>
      <c r="DN387" s="370"/>
      <c r="DO387" s="370"/>
      <c r="DP387" s="370"/>
      <c r="DQ387" s="370"/>
      <c r="DR387" s="370"/>
      <c r="DS387" s="370"/>
      <c r="DT387" s="370"/>
      <c r="DU387" s="370"/>
      <c r="DV387" s="370"/>
      <c r="DW387" s="370"/>
      <c r="DX387" s="370"/>
      <c r="DY387" s="370"/>
      <c r="DZ387" s="370"/>
      <c r="EA387" s="370"/>
      <c r="EB387" s="370"/>
      <c r="EC387" s="370"/>
      <c r="ED387" s="370"/>
    </row>
    <row r="388" spans="1:134" s="356" customFormat="1" ht="46.5" outlineLevel="1">
      <c r="A388" s="648"/>
      <c r="B388" s="532" t="s">
        <v>2758</v>
      </c>
      <c r="C388" s="27" t="s">
        <v>80</v>
      </c>
      <c r="D388" s="27" t="s">
        <v>2002</v>
      </c>
      <c r="E388" s="27" t="s">
        <v>1924</v>
      </c>
      <c r="F388" s="10" t="s">
        <v>1887</v>
      </c>
      <c r="G388" s="10" t="s">
        <v>80</v>
      </c>
      <c r="H388" s="27" t="s">
        <v>2736</v>
      </c>
      <c r="I388" s="34">
        <v>122.76</v>
      </c>
      <c r="J388" s="34">
        <v>122.76</v>
      </c>
      <c r="K388" s="34">
        <v>0</v>
      </c>
      <c r="L388" s="34">
        <v>0</v>
      </c>
      <c r="M388" s="34">
        <v>84</v>
      </c>
      <c r="N388" s="34">
        <v>0</v>
      </c>
      <c r="O388" s="34" t="s">
        <v>80</v>
      </c>
      <c r="P388" s="363" t="s">
        <v>80</v>
      </c>
      <c r="Q388" s="107">
        <v>45657</v>
      </c>
      <c r="R388" s="27" t="s">
        <v>86</v>
      </c>
      <c r="S388" s="107"/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38.76</v>
      </c>
      <c r="Z388" s="34">
        <v>0</v>
      </c>
      <c r="AA388" s="34">
        <v>0</v>
      </c>
      <c r="AB388" s="34">
        <v>38.76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38.76</v>
      </c>
      <c r="AT388" s="34">
        <v>0</v>
      </c>
      <c r="AU388" s="34">
        <v>0</v>
      </c>
      <c r="AV388" s="34">
        <v>38.76</v>
      </c>
      <c r="AW388" s="34">
        <v>0</v>
      </c>
      <c r="AX388" s="34">
        <v>0</v>
      </c>
      <c r="AY388" s="34">
        <v>0</v>
      </c>
      <c r="AZ388" s="34">
        <v>0</v>
      </c>
      <c r="BA388" s="34">
        <v>0</v>
      </c>
      <c r="BB388" s="34">
        <v>0</v>
      </c>
      <c r="BC388" s="34">
        <v>0</v>
      </c>
      <c r="BD388" s="34">
        <v>0</v>
      </c>
      <c r="BE388" s="34">
        <v>0</v>
      </c>
      <c r="BF388" s="34">
        <v>0</v>
      </c>
      <c r="BG388" s="34">
        <v>0</v>
      </c>
      <c r="BH388" s="34">
        <v>0</v>
      </c>
      <c r="BI388" s="34">
        <v>0</v>
      </c>
      <c r="BJ388" s="34">
        <v>0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84</v>
      </c>
      <c r="BZ388" s="34">
        <v>0</v>
      </c>
      <c r="CA388" s="27" t="s">
        <v>2737</v>
      </c>
      <c r="CB388" s="27" t="s">
        <v>80</v>
      </c>
      <c r="CC388" s="456">
        <v>0</v>
      </c>
      <c r="CD388" s="122">
        <v>0</v>
      </c>
      <c r="CE388" s="107" t="s">
        <v>1969</v>
      </c>
      <c r="CF388" s="107"/>
      <c r="CG388" s="107" t="s">
        <v>2037</v>
      </c>
      <c r="CH388" s="107" t="s">
        <v>2727</v>
      </c>
      <c r="CI388" s="370"/>
      <c r="CJ388" s="370"/>
      <c r="CK388" s="370"/>
      <c r="CL388" s="370"/>
      <c r="CM388" s="370"/>
      <c r="CN388" s="370"/>
      <c r="CO388" s="370"/>
      <c r="CP388" s="370"/>
      <c r="CQ388" s="370"/>
      <c r="CR388" s="370"/>
      <c r="CS388" s="370"/>
      <c r="CT388" s="370"/>
      <c r="CU388" s="370"/>
      <c r="CV388" s="370"/>
      <c r="CW388" s="370"/>
      <c r="CX388" s="370"/>
      <c r="CY388" s="370"/>
      <c r="CZ388" s="370"/>
      <c r="DA388" s="370"/>
      <c r="DB388" s="370"/>
      <c r="DC388" s="370"/>
      <c r="DD388" s="370"/>
      <c r="DE388" s="370"/>
      <c r="DF388" s="370"/>
      <c r="DG388" s="370"/>
      <c r="DH388" s="370"/>
      <c r="DI388" s="370"/>
      <c r="DJ388" s="370"/>
      <c r="DK388" s="370"/>
      <c r="DL388" s="370"/>
      <c r="DM388" s="370"/>
      <c r="DN388" s="370"/>
      <c r="DO388" s="370"/>
      <c r="DP388" s="370"/>
      <c r="DQ388" s="370"/>
      <c r="DR388" s="370"/>
      <c r="DS388" s="370"/>
      <c r="DT388" s="370"/>
      <c r="DU388" s="370"/>
      <c r="DV388" s="370"/>
      <c r="DW388" s="370"/>
      <c r="DX388" s="370"/>
      <c r="DY388" s="370"/>
      <c r="DZ388" s="370"/>
      <c r="EA388" s="370"/>
      <c r="EB388" s="370"/>
      <c r="EC388" s="370"/>
      <c r="ED388" s="370"/>
    </row>
    <row r="389" spans="1:134" s="356" customFormat="1" ht="72" outlineLevel="1">
      <c r="A389" s="648"/>
      <c r="B389" s="532" t="s">
        <v>2759</v>
      </c>
      <c r="C389" s="27" t="s">
        <v>80</v>
      </c>
      <c r="D389" s="27" t="s">
        <v>1308</v>
      </c>
      <c r="E389" s="27" t="s">
        <v>1675</v>
      </c>
      <c r="F389" s="10" t="s">
        <v>1676</v>
      </c>
      <c r="G389" s="10" t="s">
        <v>80</v>
      </c>
      <c r="H389" s="27" t="s">
        <v>2760</v>
      </c>
      <c r="I389" s="34">
        <v>96</v>
      </c>
      <c r="J389" s="34">
        <v>96</v>
      </c>
      <c r="K389" s="34">
        <v>0</v>
      </c>
      <c r="L389" s="34">
        <v>0</v>
      </c>
      <c r="M389" s="34">
        <v>55</v>
      </c>
      <c r="N389" s="34">
        <v>0</v>
      </c>
      <c r="O389" s="34" t="s">
        <v>80</v>
      </c>
      <c r="P389" s="363" t="s">
        <v>80</v>
      </c>
      <c r="Q389" s="107">
        <v>45657</v>
      </c>
      <c r="R389" s="27" t="s">
        <v>86</v>
      </c>
      <c r="S389" s="107"/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41</v>
      </c>
      <c r="Z389" s="34">
        <v>0</v>
      </c>
      <c r="AA389" s="34">
        <v>0</v>
      </c>
      <c r="AB389" s="34">
        <v>41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41</v>
      </c>
      <c r="AT389" s="34">
        <v>0</v>
      </c>
      <c r="AU389" s="34">
        <v>0</v>
      </c>
      <c r="AV389" s="34">
        <v>41</v>
      </c>
      <c r="AW389" s="34">
        <v>0</v>
      </c>
      <c r="AX389" s="34">
        <v>0</v>
      </c>
      <c r="AY389" s="34">
        <v>0</v>
      </c>
      <c r="AZ389" s="34">
        <v>0</v>
      </c>
      <c r="BA389" s="34">
        <v>0</v>
      </c>
      <c r="BB389" s="34">
        <v>0</v>
      </c>
      <c r="BC389" s="34">
        <v>0</v>
      </c>
      <c r="BD389" s="34">
        <v>0</v>
      </c>
      <c r="BE389" s="34">
        <v>0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4">
        <v>0</v>
      </c>
      <c r="BU389" s="34">
        <v>0</v>
      </c>
      <c r="BV389" s="34">
        <v>0</v>
      </c>
      <c r="BW389" s="34">
        <v>0</v>
      </c>
      <c r="BX389" s="34">
        <v>0</v>
      </c>
      <c r="BY389" s="34">
        <v>55</v>
      </c>
      <c r="BZ389" s="34">
        <v>0</v>
      </c>
      <c r="CA389" s="27" t="s">
        <v>2761</v>
      </c>
      <c r="CB389" s="27" t="s">
        <v>80</v>
      </c>
      <c r="CC389" s="456">
        <v>0</v>
      </c>
      <c r="CD389" s="122">
        <v>0</v>
      </c>
      <c r="CE389" s="107" t="s">
        <v>1969</v>
      </c>
      <c r="CF389" s="107"/>
      <c r="CG389" s="107" t="s">
        <v>2027</v>
      </c>
      <c r="CH389" s="107" t="s">
        <v>2727</v>
      </c>
      <c r="CI389" s="370"/>
      <c r="CJ389" s="370"/>
      <c r="CK389" s="370"/>
      <c r="CL389" s="370"/>
      <c r="CM389" s="370"/>
      <c r="CN389" s="370"/>
      <c r="CO389" s="370"/>
      <c r="CP389" s="370"/>
      <c r="CQ389" s="370"/>
      <c r="CR389" s="370"/>
      <c r="CS389" s="370"/>
      <c r="CT389" s="370"/>
      <c r="CU389" s="370"/>
      <c r="CV389" s="370"/>
      <c r="CW389" s="370"/>
      <c r="CX389" s="370"/>
      <c r="CY389" s="370"/>
      <c r="CZ389" s="370"/>
      <c r="DA389" s="370"/>
      <c r="DB389" s="370"/>
      <c r="DC389" s="370"/>
      <c r="DD389" s="370"/>
      <c r="DE389" s="370"/>
      <c r="DF389" s="370"/>
      <c r="DG389" s="370"/>
      <c r="DH389" s="370"/>
      <c r="DI389" s="370"/>
      <c r="DJ389" s="370"/>
      <c r="DK389" s="370"/>
      <c r="DL389" s="370"/>
      <c r="DM389" s="370"/>
      <c r="DN389" s="370"/>
      <c r="DO389" s="370"/>
      <c r="DP389" s="370"/>
      <c r="DQ389" s="370"/>
      <c r="DR389" s="370"/>
      <c r="DS389" s="370"/>
      <c r="DT389" s="370"/>
      <c r="DU389" s="370"/>
      <c r="DV389" s="370"/>
      <c r="DW389" s="370"/>
      <c r="DX389" s="370"/>
      <c r="DY389" s="370"/>
      <c r="DZ389" s="370"/>
      <c r="EA389" s="370"/>
      <c r="EB389" s="370"/>
      <c r="EC389" s="370"/>
      <c r="ED389" s="370"/>
    </row>
    <row r="390" spans="1:134" s="356" customFormat="1" ht="54" outlineLevel="1">
      <c r="A390" s="648"/>
      <c r="B390" s="532" t="s">
        <v>2762</v>
      </c>
      <c r="C390" s="27" t="s">
        <v>80</v>
      </c>
      <c r="D390" s="27" t="s">
        <v>1308</v>
      </c>
      <c r="E390" s="27" t="s">
        <v>1675</v>
      </c>
      <c r="F390" s="10" t="s">
        <v>1676</v>
      </c>
      <c r="G390" s="10" t="s">
        <v>80</v>
      </c>
      <c r="H390" s="27" t="s">
        <v>1950</v>
      </c>
      <c r="I390" s="34">
        <v>540</v>
      </c>
      <c r="J390" s="34">
        <v>540</v>
      </c>
      <c r="K390" s="34">
        <v>0</v>
      </c>
      <c r="L390" s="34">
        <v>0</v>
      </c>
      <c r="M390" s="34">
        <v>300</v>
      </c>
      <c r="N390" s="34">
        <v>0</v>
      </c>
      <c r="O390" s="34" t="s">
        <v>80</v>
      </c>
      <c r="P390" s="363" t="s">
        <v>80</v>
      </c>
      <c r="Q390" s="107">
        <v>45657</v>
      </c>
      <c r="R390" s="27" t="s">
        <v>86</v>
      </c>
      <c r="S390" s="107"/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240</v>
      </c>
      <c r="Z390" s="34">
        <v>0</v>
      </c>
      <c r="AA390" s="34">
        <v>0</v>
      </c>
      <c r="AB390" s="34">
        <v>240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240</v>
      </c>
      <c r="AT390" s="34">
        <v>0</v>
      </c>
      <c r="AU390" s="34">
        <v>0</v>
      </c>
      <c r="AV390" s="34">
        <v>240</v>
      </c>
      <c r="AW390" s="34">
        <v>0</v>
      </c>
      <c r="AX390" s="34">
        <v>0</v>
      </c>
      <c r="AY390" s="34">
        <v>0</v>
      </c>
      <c r="AZ390" s="34">
        <v>0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4">
        <v>0</v>
      </c>
      <c r="BU390" s="34">
        <v>0</v>
      </c>
      <c r="BV390" s="34">
        <v>0</v>
      </c>
      <c r="BW390" s="34">
        <v>0</v>
      </c>
      <c r="BX390" s="34">
        <v>0</v>
      </c>
      <c r="BY390" s="34">
        <v>300</v>
      </c>
      <c r="BZ390" s="34">
        <v>0</v>
      </c>
      <c r="CA390" s="27" t="s">
        <v>2761</v>
      </c>
      <c r="CB390" s="27" t="s">
        <v>80</v>
      </c>
      <c r="CC390" s="456">
        <v>0</v>
      </c>
      <c r="CD390" s="122">
        <v>0</v>
      </c>
      <c r="CE390" s="107" t="s">
        <v>1969</v>
      </c>
      <c r="CF390" s="107"/>
      <c r="CG390" s="107" t="s">
        <v>2027</v>
      </c>
      <c r="CH390" s="107" t="s">
        <v>3126</v>
      </c>
      <c r="CI390" s="370"/>
      <c r="CJ390" s="370"/>
      <c r="CK390" s="370"/>
      <c r="CL390" s="370"/>
      <c r="CM390" s="370"/>
      <c r="CN390" s="370"/>
      <c r="CO390" s="370"/>
      <c r="CP390" s="370"/>
      <c r="CQ390" s="370"/>
      <c r="CR390" s="370"/>
      <c r="CS390" s="370"/>
      <c r="CT390" s="370"/>
      <c r="CU390" s="370"/>
      <c r="CV390" s="370"/>
      <c r="CW390" s="370"/>
      <c r="CX390" s="370"/>
      <c r="CY390" s="370"/>
      <c r="CZ390" s="370"/>
      <c r="DA390" s="370"/>
      <c r="DB390" s="370"/>
      <c r="DC390" s="370"/>
      <c r="DD390" s="370"/>
      <c r="DE390" s="370"/>
      <c r="DF390" s="370"/>
      <c r="DG390" s="370"/>
      <c r="DH390" s="370"/>
      <c r="DI390" s="370"/>
      <c r="DJ390" s="370"/>
      <c r="DK390" s="370"/>
      <c r="DL390" s="370"/>
      <c r="DM390" s="370"/>
      <c r="DN390" s="370"/>
      <c r="DO390" s="370"/>
      <c r="DP390" s="370"/>
      <c r="DQ390" s="370"/>
      <c r="DR390" s="370"/>
      <c r="DS390" s="370"/>
      <c r="DT390" s="370"/>
      <c r="DU390" s="370"/>
      <c r="DV390" s="370"/>
      <c r="DW390" s="370"/>
      <c r="DX390" s="370"/>
      <c r="DY390" s="370"/>
      <c r="DZ390" s="370"/>
      <c r="EA390" s="370"/>
      <c r="EB390" s="370"/>
      <c r="EC390" s="370"/>
      <c r="ED390" s="370"/>
    </row>
    <row r="391" spans="1:134" s="356" customFormat="1" ht="72" outlineLevel="1">
      <c r="A391" s="648"/>
      <c r="B391" s="532" t="s">
        <v>2763</v>
      </c>
      <c r="C391" s="27" t="s">
        <v>80</v>
      </c>
      <c r="D391" s="27" t="s">
        <v>1044</v>
      </c>
      <c r="E391" s="27" t="s">
        <v>1891</v>
      </c>
      <c r="F391" s="10" t="s">
        <v>1889</v>
      </c>
      <c r="G391" s="10" t="s">
        <v>80</v>
      </c>
      <c r="H391" s="27" t="s">
        <v>2760</v>
      </c>
      <c r="I391" s="34">
        <v>139</v>
      </c>
      <c r="J391" s="34">
        <v>139</v>
      </c>
      <c r="K391" s="34">
        <v>0</v>
      </c>
      <c r="L391" s="34">
        <v>0</v>
      </c>
      <c r="M391" s="34">
        <v>96</v>
      </c>
      <c r="N391" s="34">
        <v>0</v>
      </c>
      <c r="O391" s="34" t="s">
        <v>80</v>
      </c>
      <c r="P391" s="363" t="s">
        <v>80</v>
      </c>
      <c r="Q391" s="107">
        <v>45657</v>
      </c>
      <c r="R391" s="27" t="s">
        <v>86</v>
      </c>
      <c r="S391" s="107"/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43</v>
      </c>
      <c r="Z391" s="34">
        <v>0</v>
      </c>
      <c r="AA391" s="34">
        <v>0</v>
      </c>
      <c r="AB391" s="34">
        <v>43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43</v>
      </c>
      <c r="AT391" s="34">
        <v>0</v>
      </c>
      <c r="AU391" s="34">
        <v>0</v>
      </c>
      <c r="AV391" s="34">
        <v>43</v>
      </c>
      <c r="AW391" s="34">
        <v>0</v>
      </c>
      <c r="AX391" s="34">
        <v>0</v>
      </c>
      <c r="AY391" s="34">
        <v>0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96</v>
      </c>
      <c r="BZ391" s="34">
        <v>0</v>
      </c>
      <c r="CA391" s="27" t="s">
        <v>2761</v>
      </c>
      <c r="CB391" s="27" t="s">
        <v>80</v>
      </c>
      <c r="CC391" s="456">
        <v>0</v>
      </c>
      <c r="CD391" s="122">
        <v>0</v>
      </c>
      <c r="CE391" s="107" t="s">
        <v>1969</v>
      </c>
      <c r="CF391" s="107"/>
      <c r="CG391" s="107" t="s">
        <v>2011</v>
      </c>
      <c r="CH391" s="107" t="s">
        <v>3126</v>
      </c>
      <c r="CI391" s="370"/>
      <c r="CJ391" s="370"/>
      <c r="CK391" s="370"/>
      <c r="CL391" s="370"/>
      <c r="CM391" s="370"/>
      <c r="CN391" s="370"/>
      <c r="CO391" s="370"/>
      <c r="CP391" s="370"/>
      <c r="CQ391" s="370"/>
      <c r="CR391" s="370"/>
      <c r="CS391" s="370"/>
      <c r="CT391" s="370"/>
      <c r="CU391" s="370"/>
      <c r="CV391" s="370"/>
      <c r="CW391" s="370"/>
      <c r="CX391" s="370"/>
      <c r="CY391" s="370"/>
      <c r="CZ391" s="370"/>
      <c r="DA391" s="370"/>
      <c r="DB391" s="370"/>
      <c r="DC391" s="370"/>
      <c r="DD391" s="370"/>
      <c r="DE391" s="370"/>
      <c r="DF391" s="370"/>
      <c r="DG391" s="370"/>
      <c r="DH391" s="370"/>
      <c r="DI391" s="370"/>
      <c r="DJ391" s="370"/>
      <c r="DK391" s="370"/>
      <c r="DL391" s="370"/>
      <c r="DM391" s="370"/>
      <c r="DN391" s="370"/>
      <c r="DO391" s="370"/>
      <c r="DP391" s="370"/>
      <c r="DQ391" s="370"/>
      <c r="DR391" s="370"/>
      <c r="DS391" s="370"/>
      <c r="DT391" s="370"/>
      <c r="DU391" s="370"/>
      <c r="DV391" s="370"/>
      <c r="DW391" s="370"/>
      <c r="DX391" s="370"/>
      <c r="DY391" s="370"/>
      <c r="DZ391" s="370"/>
      <c r="EA391" s="370"/>
      <c r="EB391" s="370"/>
      <c r="EC391" s="370"/>
      <c r="ED391" s="370"/>
    </row>
    <row r="392" spans="1:134" s="356" customFormat="1" ht="72" outlineLevel="1">
      <c r="A392" s="648"/>
      <c r="B392" s="532" t="s">
        <v>2764</v>
      </c>
      <c r="C392" s="27" t="s">
        <v>80</v>
      </c>
      <c r="D392" s="27" t="s">
        <v>1044</v>
      </c>
      <c r="E392" s="27" t="s">
        <v>1891</v>
      </c>
      <c r="F392" s="10" t="s">
        <v>1889</v>
      </c>
      <c r="G392" s="10" t="s">
        <v>80</v>
      </c>
      <c r="H392" s="27" t="s">
        <v>2760</v>
      </c>
      <c r="I392" s="34">
        <v>136</v>
      </c>
      <c r="J392" s="34">
        <v>136</v>
      </c>
      <c r="K392" s="34">
        <v>0</v>
      </c>
      <c r="L392" s="34">
        <v>0</v>
      </c>
      <c r="M392" s="34">
        <v>91</v>
      </c>
      <c r="N392" s="34">
        <v>0</v>
      </c>
      <c r="O392" s="34" t="s">
        <v>80</v>
      </c>
      <c r="P392" s="363" t="s">
        <v>80</v>
      </c>
      <c r="Q392" s="107">
        <v>45657</v>
      </c>
      <c r="R392" s="27" t="s">
        <v>86</v>
      </c>
      <c r="S392" s="107"/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45</v>
      </c>
      <c r="Z392" s="34">
        <v>0</v>
      </c>
      <c r="AA392" s="34">
        <v>0</v>
      </c>
      <c r="AB392" s="34">
        <v>45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45</v>
      </c>
      <c r="AT392" s="34">
        <v>0</v>
      </c>
      <c r="AU392" s="34">
        <v>0</v>
      </c>
      <c r="AV392" s="34">
        <v>45</v>
      </c>
      <c r="AW392" s="34">
        <v>0</v>
      </c>
      <c r="AX392" s="34">
        <v>0</v>
      </c>
      <c r="AY392" s="34">
        <v>0</v>
      </c>
      <c r="AZ392" s="34">
        <v>0</v>
      </c>
      <c r="BA392" s="34">
        <v>0</v>
      </c>
      <c r="BB392" s="34">
        <v>0</v>
      </c>
      <c r="BC392" s="34">
        <v>0</v>
      </c>
      <c r="BD392" s="34">
        <v>0</v>
      </c>
      <c r="BE392" s="34">
        <v>0</v>
      </c>
      <c r="BF392" s="34">
        <v>0</v>
      </c>
      <c r="BG392" s="34">
        <v>0</v>
      </c>
      <c r="BH392" s="34">
        <v>0</v>
      </c>
      <c r="BI392" s="34">
        <v>0</v>
      </c>
      <c r="BJ392" s="34">
        <v>0</v>
      </c>
      <c r="BK392" s="34">
        <v>0</v>
      </c>
      <c r="BL392" s="34">
        <v>0</v>
      </c>
      <c r="BM392" s="34">
        <v>0</v>
      </c>
      <c r="BN392" s="34">
        <v>0</v>
      </c>
      <c r="BO392" s="34">
        <v>0</v>
      </c>
      <c r="BP392" s="34">
        <v>0</v>
      </c>
      <c r="BQ392" s="34">
        <v>0</v>
      </c>
      <c r="BR392" s="34">
        <v>0</v>
      </c>
      <c r="BS392" s="34">
        <v>0</v>
      </c>
      <c r="BT392" s="34">
        <v>0</v>
      </c>
      <c r="BU392" s="34">
        <v>0</v>
      </c>
      <c r="BV392" s="34">
        <v>0</v>
      </c>
      <c r="BW392" s="34">
        <v>0</v>
      </c>
      <c r="BX392" s="34">
        <v>0</v>
      </c>
      <c r="BY392" s="34">
        <v>91</v>
      </c>
      <c r="BZ392" s="34">
        <v>0</v>
      </c>
      <c r="CA392" s="27" t="s">
        <v>2761</v>
      </c>
      <c r="CB392" s="27" t="s">
        <v>80</v>
      </c>
      <c r="CC392" s="456">
        <v>0</v>
      </c>
      <c r="CD392" s="122">
        <v>0</v>
      </c>
      <c r="CE392" s="107" t="s">
        <v>1969</v>
      </c>
      <c r="CF392" s="107"/>
      <c r="CG392" s="107" t="s">
        <v>2011</v>
      </c>
      <c r="CH392" s="107" t="s">
        <v>3126</v>
      </c>
      <c r="CI392" s="370"/>
      <c r="CJ392" s="370"/>
      <c r="CK392" s="370"/>
      <c r="CL392" s="370"/>
      <c r="CM392" s="370"/>
      <c r="CN392" s="370"/>
      <c r="CO392" s="370"/>
      <c r="CP392" s="370"/>
      <c r="CQ392" s="370"/>
      <c r="CR392" s="370"/>
      <c r="CS392" s="370"/>
      <c r="CT392" s="370"/>
      <c r="CU392" s="370"/>
      <c r="CV392" s="370"/>
      <c r="CW392" s="370"/>
      <c r="CX392" s="370"/>
      <c r="CY392" s="370"/>
      <c r="CZ392" s="370"/>
      <c r="DA392" s="370"/>
      <c r="DB392" s="370"/>
      <c r="DC392" s="370"/>
      <c r="DD392" s="370"/>
      <c r="DE392" s="370"/>
      <c r="DF392" s="370"/>
      <c r="DG392" s="370"/>
      <c r="DH392" s="370"/>
      <c r="DI392" s="370"/>
      <c r="DJ392" s="370"/>
      <c r="DK392" s="370"/>
      <c r="DL392" s="370"/>
      <c r="DM392" s="370"/>
      <c r="DN392" s="370"/>
      <c r="DO392" s="370"/>
      <c r="DP392" s="370"/>
      <c r="DQ392" s="370"/>
      <c r="DR392" s="370"/>
      <c r="DS392" s="370"/>
      <c r="DT392" s="370"/>
      <c r="DU392" s="370"/>
      <c r="DV392" s="370"/>
      <c r="DW392" s="370"/>
      <c r="DX392" s="370"/>
      <c r="DY392" s="370"/>
      <c r="DZ392" s="370"/>
      <c r="EA392" s="370"/>
      <c r="EB392" s="370"/>
      <c r="EC392" s="370"/>
      <c r="ED392" s="370"/>
    </row>
    <row r="393" spans="1:134" s="356" customFormat="1" ht="54" outlineLevel="1">
      <c r="A393" s="648"/>
      <c r="B393" s="532" t="s">
        <v>2765</v>
      </c>
      <c r="C393" s="27" t="s">
        <v>80</v>
      </c>
      <c r="D393" s="27" t="s">
        <v>2001</v>
      </c>
      <c r="E393" s="27" t="s">
        <v>2766</v>
      </c>
      <c r="F393" s="10" t="s">
        <v>1922</v>
      </c>
      <c r="G393" s="10" t="s">
        <v>80</v>
      </c>
      <c r="H393" s="27" t="s">
        <v>2767</v>
      </c>
      <c r="I393" s="34">
        <v>42.122519999999994</v>
      </c>
      <c r="J393" s="34">
        <v>42.122519999999994</v>
      </c>
      <c r="K393" s="34">
        <v>0</v>
      </c>
      <c r="L393" s="34">
        <v>0</v>
      </c>
      <c r="M393" s="34">
        <v>29.484999999999999</v>
      </c>
      <c r="N393" s="34">
        <v>0</v>
      </c>
      <c r="O393" s="34" t="s">
        <v>80</v>
      </c>
      <c r="P393" s="363" t="s">
        <v>80</v>
      </c>
      <c r="Q393" s="107">
        <v>45657</v>
      </c>
      <c r="R393" s="27" t="s">
        <v>86</v>
      </c>
      <c r="S393" s="107"/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12.63752</v>
      </c>
      <c r="Z393" s="34">
        <v>0</v>
      </c>
      <c r="AA393" s="34">
        <v>0</v>
      </c>
      <c r="AB393" s="34">
        <v>12.63752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12.63752</v>
      </c>
      <c r="AT393" s="34">
        <v>0</v>
      </c>
      <c r="AU393" s="34">
        <v>0</v>
      </c>
      <c r="AV393" s="34">
        <v>12.63752</v>
      </c>
      <c r="AW393" s="34">
        <v>0</v>
      </c>
      <c r="AX393" s="34">
        <v>0</v>
      </c>
      <c r="AY393" s="34">
        <v>0</v>
      </c>
      <c r="AZ393" s="34">
        <v>0</v>
      </c>
      <c r="BA393" s="34">
        <v>0</v>
      </c>
      <c r="BB393" s="34">
        <v>0</v>
      </c>
      <c r="BC393" s="34">
        <v>0</v>
      </c>
      <c r="BD393" s="34">
        <v>0</v>
      </c>
      <c r="BE393" s="34">
        <v>0</v>
      </c>
      <c r="BF393" s="34">
        <v>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4">
        <v>0</v>
      </c>
      <c r="BU393" s="34">
        <v>0</v>
      </c>
      <c r="BV393" s="34">
        <v>0</v>
      </c>
      <c r="BW393" s="34">
        <v>0</v>
      </c>
      <c r="BX393" s="34">
        <v>0</v>
      </c>
      <c r="BY393" s="34">
        <v>29.484999999999999</v>
      </c>
      <c r="BZ393" s="34">
        <v>0</v>
      </c>
      <c r="CA393" s="27" t="s">
        <v>2761</v>
      </c>
      <c r="CB393" s="27" t="s">
        <v>80</v>
      </c>
      <c r="CC393" s="456">
        <v>0</v>
      </c>
      <c r="CD393" s="122">
        <v>0</v>
      </c>
      <c r="CE393" s="107" t="s">
        <v>1969</v>
      </c>
      <c r="CF393" s="107"/>
      <c r="CG393" s="107" t="s">
        <v>2025</v>
      </c>
      <c r="CH393" s="107" t="s">
        <v>2727</v>
      </c>
      <c r="CI393" s="370"/>
      <c r="CJ393" s="370"/>
      <c r="CK393" s="370"/>
      <c r="CL393" s="370"/>
      <c r="CM393" s="370"/>
      <c r="CN393" s="370"/>
      <c r="CO393" s="370"/>
      <c r="CP393" s="370"/>
      <c r="CQ393" s="370"/>
      <c r="CR393" s="370"/>
      <c r="CS393" s="370"/>
      <c r="CT393" s="370"/>
      <c r="CU393" s="370"/>
      <c r="CV393" s="370"/>
      <c r="CW393" s="370"/>
      <c r="CX393" s="370"/>
      <c r="CY393" s="370"/>
      <c r="CZ393" s="370"/>
      <c r="DA393" s="370"/>
      <c r="DB393" s="370"/>
      <c r="DC393" s="370"/>
      <c r="DD393" s="370"/>
      <c r="DE393" s="370"/>
      <c r="DF393" s="370"/>
      <c r="DG393" s="370"/>
      <c r="DH393" s="370"/>
      <c r="DI393" s="370"/>
      <c r="DJ393" s="370"/>
      <c r="DK393" s="370"/>
      <c r="DL393" s="370"/>
      <c r="DM393" s="370"/>
      <c r="DN393" s="370"/>
      <c r="DO393" s="370"/>
      <c r="DP393" s="370"/>
      <c r="DQ393" s="370"/>
      <c r="DR393" s="370"/>
      <c r="DS393" s="370"/>
      <c r="DT393" s="370"/>
      <c r="DU393" s="370"/>
      <c r="DV393" s="370"/>
      <c r="DW393" s="370"/>
      <c r="DX393" s="370"/>
      <c r="DY393" s="370"/>
      <c r="DZ393" s="370"/>
      <c r="EA393" s="370"/>
      <c r="EB393" s="370"/>
      <c r="EC393" s="370"/>
      <c r="ED393" s="370"/>
    </row>
    <row r="394" spans="1:134" s="356" customFormat="1" ht="54" outlineLevel="1">
      <c r="A394" s="648"/>
      <c r="B394" s="532" t="s">
        <v>2768</v>
      </c>
      <c r="C394" s="27" t="s">
        <v>80</v>
      </c>
      <c r="D394" s="27" t="s">
        <v>2001</v>
      </c>
      <c r="E394" s="27" t="s">
        <v>2766</v>
      </c>
      <c r="F394" s="10" t="s">
        <v>1922</v>
      </c>
      <c r="G394" s="10" t="s">
        <v>80</v>
      </c>
      <c r="H394" s="27" t="s">
        <v>2769</v>
      </c>
      <c r="I394" s="34">
        <v>59.130279999999999</v>
      </c>
      <c r="J394" s="34">
        <v>59.130279999999999</v>
      </c>
      <c r="K394" s="34">
        <v>0</v>
      </c>
      <c r="L394" s="34">
        <v>0</v>
      </c>
      <c r="M394" s="34">
        <v>41.390999999999998</v>
      </c>
      <c r="N394" s="34">
        <v>0</v>
      </c>
      <c r="O394" s="34" t="s">
        <v>80</v>
      </c>
      <c r="P394" s="363" t="s">
        <v>80</v>
      </c>
      <c r="Q394" s="107">
        <v>45657</v>
      </c>
      <c r="R394" s="27" t="s">
        <v>86</v>
      </c>
      <c r="S394" s="107"/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17.739280000000001</v>
      </c>
      <c r="Z394" s="34">
        <v>0</v>
      </c>
      <c r="AA394" s="34">
        <v>0</v>
      </c>
      <c r="AB394" s="34">
        <v>17.739280000000001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17.739280000000001</v>
      </c>
      <c r="AT394" s="34">
        <v>0</v>
      </c>
      <c r="AU394" s="34">
        <v>0</v>
      </c>
      <c r="AV394" s="34">
        <v>17.739280000000001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0</v>
      </c>
      <c r="BM394" s="34">
        <v>0</v>
      </c>
      <c r="BN394" s="34">
        <v>0</v>
      </c>
      <c r="BO394" s="34">
        <v>0</v>
      </c>
      <c r="BP394" s="34">
        <v>0</v>
      </c>
      <c r="BQ394" s="34">
        <v>0</v>
      </c>
      <c r="BR394" s="34">
        <v>0</v>
      </c>
      <c r="BS394" s="34">
        <v>0</v>
      </c>
      <c r="BT394" s="34">
        <v>0</v>
      </c>
      <c r="BU394" s="34">
        <v>0</v>
      </c>
      <c r="BV394" s="34">
        <v>0</v>
      </c>
      <c r="BW394" s="34">
        <v>0</v>
      </c>
      <c r="BX394" s="34">
        <v>0</v>
      </c>
      <c r="BY394" s="34">
        <v>41.390999999999998</v>
      </c>
      <c r="BZ394" s="34">
        <v>0</v>
      </c>
      <c r="CA394" s="27" t="s">
        <v>2761</v>
      </c>
      <c r="CB394" s="27" t="s">
        <v>80</v>
      </c>
      <c r="CC394" s="456">
        <v>0</v>
      </c>
      <c r="CD394" s="122">
        <v>0</v>
      </c>
      <c r="CE394" s="107" t="s">
        <v>1969</v>
      </c>
      <c r="CF394" s="107"/>
      <c r="CG394" s="107" t="s">
        <v>2025</v>
      </c>
      <c r="CH394" s="107" t="s">
        <v>2727</v>
      </c>
      <c r="CI394" s="370"/>
      <c r="CJ394" s="370"/>
      <c r="CK394" s="370"/>
      <c r="CL394" s="370"/>
      <c r="CM394" s="370"/>
      <c r="CN394" s="370"/>
      <c r="CO394" s="370"/>
      <c r="CP394" s="370"/>
      <c r="CQ394" s="370"/>
      <c r="CR394" s="370"/>
      <c r="CS394" s="370"/>
      <c r="CT394" s="370"/>
      <c r="CU394" s="370"/>
      <c r="CV394" s="370"/>
      <c r="CW394" s="370"/>
      <c r="CX394" s="370"/>
      <c r="CY394" s="370"/>
      <c r="CZ394" s="370"/>
      <c r="DA394" s="370"/>
      <c r="DB394" s="370"/>
      <c r="DC394" s="370"/>
      <c r="DD394" s="370"/>
      <c r="DE394" s="370"/>
      <c r="DF394" s="370"/>
      <c r="DG394" s="370"/>
      <c r="DH394" s="370"/>
      <c r="DI394" s="370"/>
      <c r="DJ394" s="370"/>
      <c r="DK394" s="370"/>
      <c r="DL394" s="370"/>
      <c r="DM394" s="370"/>
      <c r="DN394" s="370"/>
      <c r="DO394" s="370"/>
      <c r="DP394" s="370"/>
      <c r="DQ394" s="370"/>
      <c r="DR394" s="370"/>
      <c r="DS394" s="370"/>
      <c r="DT394" s="370"/>
      <c r="DU394" s="370"/>
      <c r="DV394" s="370"/>
      <c r="DW394" s="370"/>
      <c r="DX394" s="370"/>
      <c r="DY394" s="370"/>
      <c r="DZ394" s="370"/>
      <c r="EA394" s="370"/>
      <c r="EB394" s="370"/>
      <c r="EC394" s="370"/>
      <c r="ED394" s="370"/>
    </row>
    <row r="395" spans="1:134" s="356" customFormat="1" ht="90" outlineLevel="1">
      <c r="A395" s="648"/>
      <c r="B395" s="532" t="s">
        <v>2770</v>
      </c>
      <c r="C395" s="27" t="s">
        <v>80</v>
      </c>
      <c r="D395" s="27" t="s">
        <v>2001</v>
      </c>
      <c r="E395" s="27" t="s">
        <v>2766</v>
      </c>
      <c r="F395" s="10" t="s">
        <v>1922</v>
      </c>
      <c r="G395" s="10" t="s">
        <v>80</v>
      </c>
      <c r="H395" s="27" t="s">
        <v>2771</v>
      </c>
      <c r="I395" s="34">
        <v>377.5</v>
      </c>
      <c r="J395" s="34">
        <v>377.5</v>
      </c>
      <c r="K395" s="34">
        <v>0</v>
      </c>
      <c r="L395" s="34">
        <v>0</v>
      </c>
      <c r="M395" s="34">
        <v>261</v>
      </c>
      <c r="N395" s="34">
        <v>0</v>
      </c>
      <c r="O395" s="34" t="s">
        <v>80</v>
      </c>
      <c r="P395" s="363" t="s">
        <v>80</v>
      </c>
      <c r="Q395" s="107">
        <v>45657</v>
      </c>
      <c r="R395" s="27" t="s">
        <v>86</v>
      </c>
      <c r="S395" s="107"/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116.5</v>
      </c>
      <c r="Z395" s="34">
        <v>0</v>
      </c>
      <c r="AA395" s="34">
        <v>0</v>
      </c>
      <c r="AB395" s="34">
        <v>116.5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116.5</v>
      </c>
      <c r="AT395" s="34">
        <v>0</v>
      </c>
      <c r="AU395" s="34">
        <v>0</v>
      </c>
      <c r="AV395" s="34">
        <v>116.5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0</v>
      </c>
      <c r="BV395" s="34">
        <v>0</v>
      </c>
      <c r="BW395" s="34">
        <v>0</v>
      </c>
      <c r="BX395" s="34">
        <v>0</v>
      </c>
      <c r="BY395" s="34">
        <v>261</v>
      </c>
      <c r="BZ395" s="34">
        <v>0</v>
      </c>
      <c r="CA395" s="27" t="s">
        <v>2761</v>
      </c>
      <c r="CB395" s="27" t="s">
        <v>80</v>
      </c>
      <c r="CC395" s="456">
        <v>0</v>
      </c>
      <c r="CD395" s="122">
        <v>0</v>
      </c>
      <c r="CE395" s="107" t="s">
        <v>1969</v>
      </c>
      <c r="CF395" s="107"/>
      <c r="CG395" s="107" t="s">
        <v>2025</v>
      </c>
      <c r="CH395" s="107" t="s">
        <v>2727</v>
      </c>
      <c r="CI395" s="370"/>
      <c r="CJ395" s="370"/>
      <c r="CK395" s="370"/>
      <c r="CL395" s="370"/>
      <c r="CM395" s="370"/>
      <c r="CN395" s="370"/>
      <c r="CO395" s="370"/>
      <c r="CP395" s="370"/>
      <c r="CQ395" s="370"/>
      <c r="CR395" s="370"/>
      <c r="CS395" s="370"/>
      <c r="CT395" s="370"/>
      <c r="CU395" s="370"/>
      <c r="CV395" s="370"/>
      <c r="CW395" s="370"/>
      <c r="CX395" s="370"/>
      <c r="CY395" s="370"/>
      <c r="CZ395" s="370"/>
      <c r="DA395" s="370"/>
      <c r="DB395" s="370"/>
      <c r="DC395" s="370"/>
      <c r="DD395" s="370"/>
      <c r="DE395" s="370"/>
      <c r="DF395" s="370"/>
      <c r="DG395" s="370"/>
      <c r="DH395" s="370"/>
      <c r="DI395" s="370"/>
      <c r="DJ395" s="370"/>
      <c r="DK395" s="370"/>
      <c r="DL395" s="370"/>
      <c r="DM395" s="370"/>
      <c r="DN395" s="370"/>
      <c r="DO395" s="370"/>
      <c r="DP395" s="370"/>
      <c r="DQ395" s="370"/>
      <c r="DR395" s="370"/>
      <c r="DS395" s="370"/>
      <c r="DT395" s="370"/>
      <c r="DU395" s="370"/>
      <c r="DV395" s="370"/>
      <c r="DW395" s="370"/>
      <c r="DX395" s="370"/>
      <c r="DY395" s="370"/>
      <c r="DZ395" s="370"/>
      <c r="EA395" s="370"/>
      <c r="EB395" s="370"/>
      <c r="EC395" s="370"/>
      <c r="ED395" s="370"/>
    </row>
    <row r="396" spans="1:134" s="356" customFormat="1" ht="144" outlineLevel="1">
      <c r="A396" s="648"/>
      <c r="B396" s="532" t="s">
        <v>2772</v>
      </c>
      <c r="C396" s="27" t="s">
        <v>80</v>
      </c>
      <c r="D396" s="27" t="s">
        <v>981</v>
      </c>
      <c r="E396" s="27" t="s">
        <v>1045</v>
      </c>
      <c r="F396" s="10" t="s">
        <v>1046</v>
      </c>
      <c r="G396" s="10" t="s">
        <v>80</v>
      </c>
      <c r="H396" s="27" t="s">
        <v>2773</v>
      </c>
      <c r="I396" s="34">
        <v>1668.7060000000001</v>
      </c>
      <c r="J396" s="34">
        <v>1508.134</v>
      </c>
      <c r="K396" s="34">
        <v>160.572</v>
      </c>
      <c r="L396" s="34">
        <v>0</v>
      </c>
      <c r="M396" s="34">
        <v>1508.134</v>
      </c>
      <c r="N396" s="34">
        <v>0</v>
      </c>
      <c r="O396" s="34" t="s">
        <v>80</v>
      </c>
      <c r="P396" s="363" t="s">
        <v>80</v>
      </c>
      <c r="Q396" s="107">
        <v>45657</v>
      </c>
      <c r="R396" s="27" t="s">
        <v>86</v>
      </c>
      <c r="S396" s="107"/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160.572</v>
      </c>
      <c r="AA396" s="34">
        <v>0</v>
      </c>
      <c r="AB396" s="34">
        <v>160.572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160.572</v>
      </c>
      <c r="AU396" s="34">
        <v>0</v>
      </c>
      <c r="AV396" s="34">
        <v>160.572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v>0</v>
      </c>
      <c r="BX396" s="34">
        <v>0</v>
      </c>
      <c r="BY396" s="34">
        <v>1508.134</v>
      </c>
      <c r="BZ396" s="34">
        <v>0</v>
      </c>
      <c r="CA396" s="27" t="s">
        <v>2761</v>
      </c>
      <c r="CB396" s="27" t="s">
        <v>80</v>
      </c>
      <c r="CC396" s="456">
        <v>0</v>
      </c>
      <c r="CD396" s="122">
        <v>0</v>
      </c>
      <c r="CE396" s="107" t="s">
        <v>1969</v>
      </c>
      <c r="CF396" s="107"/>
      <c r="CG396" s="107" t="s">
        <v>2010</v>
      </c>
      <c r="CH396" s="107" t="s">
        <v>2727</v>
      </c>
      <c r="CI396" s="370"/>
      <c r="CJ396" s="370"/>
      <c r="CK396" s="370"/>
      <c r="CL396" s="370"/>
      <c r="CM396" s="370"/>
      <c r="CN396" s="370"/>
      <c r="CO396" s="370"/>
      <c r="CP396" s="370"/>
      <c r="CQ396" s="370"/>
      <c r="CR396" s="370"/>
      <c r="CS396" s="370"/>
      <c r="CT396" s="370"/>
      <c r="CU396" s="370"/>
      <c r="CV396" s="370"/>
      <c r="CW396" s="370"/>
      <c r="CX396" s="370"/>
      <c r="CY396" s="370"/>
      <c r="CZ396" s="370"/>
      <c r="DA396" s="370"/>
      <c r="DB396" s="370"/>
      <c r="DC396" s="370"/>
      <c r="DD396" s="370"/>
      <c r="DE396" s="370"/>
      <c r="DF396" s="370"/>
      <c r="DG396" s="370"/>
      <c r="DH396" s="370"/>
      <c r="DI396" s="370"/>
      <c r="DJ396" s="370"/>
      <c r="DK396" s="370"/>
      <c r="DL396" s="370"/>
      <c r="DM396" s="370"/>
      <c r="DN396" s="370"/>
      <c r="DO396" s="370"/>
      <c r="DP396" s="370"/>
      <c r="DQ396" s="370"/>
      <c r="DR396" s="370"/>
      <c r="DS396" s="370"/>
      <c r="DT396" s="370"/>
      <c r="DU396" s="370"/>
      <c r="DV396" s="370"/>
      <c r="DW396" s="370"/>
      <c r="DX396" s="370"/>
      <c r="DY396" s="370"/>
      <c r="DZ396" s="370"/>
      <c r="EA396" s="370"/>
      <c r="EB396" s="370"/>
      <c r="EC396" s="370"/>
      <c r="ED396" s="370"/>
    </row>
    <row r="397" spans="1:134" s="356" customFormat="1" ht="72" outlineLevel="1">
      <c r="A397" s="648"/>
      <c r="B397" s="532" t="s">
        <v>2774</v>
      </c>
      <c r="C397" s="27" t="s">
        <v>80</v>
      </c>
      <c r="D397" s="27" t="s">
        <v>1885</v>
      </c>
      <c r="E397" s="27" t="s">
        <v>1050</v>
      </c>
      <c r="F397" s="10" t="s">
        <v>1051</v>
      </c>
      <c r="G397" s="10" t="s">
        <v>80</v>
      </c>
      <c r="H397" s="27" t="s">
        <v>2760</v>
      </c>
      <c r="I397" s="34">
        <v>167</v>
      </c>
      <c r="J397" s="34">
        <v>167</v>
      </c>
      <c r="K397" s="34">
        <v>0</v>
      </c>
      <c r="L397" s="34">
        <v>0</v>
      </c>
      <c r="M397" s="34">
        <v>115</v>
      </c>
      <c r="N397" s="34">
        <v>0</v>
      </c>
      <c r="O397" s="34" t="s">
        <v>80</v>
      </c>
      <c r="P397" s="363" t="s">
        <v>80</v>
      </c>
      <c r="Q397" s="107">
        <v>45657</v>
      </c>
      <c r="R397" s="27" t="s">
        <v>86</v>
      </c>
      <c r="S397" s="107"/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52</v>
      </c>
      <c r="Z397" s="34">
        <v>0</v>
      </c>
      <c r="AA397" s="34">
        <v>0</v>
      </c>
      <c r="AB397" s="34">
        <v>52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52</v>
      </c>
      <c r="AT397" s="34">
        <v>0</v>
      </c>
      <c r="AU397" s="34">
        <v>0</v>
      </c>
      <c r="AV397" s="34">
        <v>52</v>
      </c>
      <c r="AW397" s="34">
        <v>0</v>
      </c>
      <c r="AX397" s="34">
        <v>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0</v>
      </c>
      <c r="BQ397" s="34">
        <v>0</v>
      </c>
      <c r="BR397" s="34">
        <v>0</v>
      </c>
      <c r="BS397" s="34">
        <v>0</v>
      </c>
      <c r="BT397" s="34">
        <v>0</v>
      </c>
      <c r="BU397" s="34">
        <v>0</v>
      </c>
      <c r="BV397" s="34">
        <v>0</v>
      </c>
      <c r="BW397" s="34">
        <v>0</v>
      </c>
      <c r="BX397" s="34">
        <v>0</v>
      </c>
      <c r="BY397" s="34">
        <v>115</v>
      </c>
      <c r="BZ397" s="34">
        <v>0</v>
      </c>
      <c r="CA397" s="27" t="s">
        <v>2761</v>
      </c>
      <c r="CB397" s="27" t="s">
        <v>80</v>
      </c>
      <c r="CC397" s="456">
        <v>0</v>
      </c>
      <c r="CD397" s="122">
        <v>0</v>
      </c>
      <c r="CE397" s="107" t="s">
        <v>1969</v>
      </c>
      <c r="CF397" s="107"/>
      <c r="CG397" s="107" t="s">
        <v>2007</v>
      </c>
      <c r="CH397" s="107" t="s">
        <v>3126</v>
      </c>
      <c r="CI397" s="370"/>
      <c r="CJ397" s="370"/>
      <c r="CK397" s="370"/>
      <c r="CL397" s="370"/>
      <c r="CM397" s="370"/>
      <c r="CN397" s="370"/>
      <c r="CO397" s="370"/>
      <c r="CP397" s="370"/>
      <c r="CQ397" s="370"/>
      <c r="CR397" s="370"/>
      <c r="CS397" s="370"/>
      <c r="CT397" s="370"/>
      <c r="CU397" s="370"/>
      <c r="CV397" s="370"/>
      <c r="CW397" s="370"/>
      <c r="CX397" s="370"/>
      <c r="CY397" s="370"/>
      <c r="CZ397" s="370"/>
      <c r="DA397" s="370"/>
      <c r="DB397" s="370"/>
      <c r="DC397" s="370"/>
      <c r="DD397" s="370"/>
      <c r="DE397" s="370"/>
      <c r="DF397" s="370"/>
      <c r="DG397" s="370"/>
      <c r="DH397" s="370"/>
      <c r="DI397" s="370"/>
      <c r="DJ397" s="370"/>
      <c r="DK397" s="370"/>
      <c r="DL397" s="370"/>
      <c r="DM397" s="370"/>
      <c r="DN397" s="370"/>
      <c r="DO397" s="370"/>
      <c r="DP397" s="370"/>
      <c r="DQ397" s="370"/>
      <c r="DR397" s="370"/>
      <c r="DS397" s="370"/>
      <c r="DT397" s="370"/>
      <c r="DU397" s="370"/>
      <c r="DV397" s="370"/>
      <c r="DW397" s="370"/>
      <c r="DX397" s="370"/>
      <c r="DY397" s="370"/>
      <c r="DZ397" s="370"/>
      <c r="EA397" s="370"/>
      <c r="EB397" s="370"/>
      <c r="EC397" s="370"/>
      <c r="ED397" s="370"/>
    </row>
    <row r="398" spans="1:134" s="356" customFormat="1" ht="72" outlineLevel="1">
      <c r="A398" s="648"/>
      <c r="B398" s="532" t="s">
        <v>2775</v>
      </c>
      <c r="C398" s="27" t="s">
        <v>80</v>
      </c>
      <c r="D398" s="27" t="s">
        <v>1885</v>
      </c>
      <c r="E398" s="27" t="s">
        <v>1050</v>
      </c>
      <c r="F398" s="10" t="s">
        <v>1051</v>
      </c>
      <c r="G398" s="10" t="s">
        <v>80</v>
      </c>
      <c r="H398" s="27" t="s">
        <v>2464</v>
      </c>
      <c r="I398" s="34">
        <v>775</v>
      </c>
      <c r="J398" s="34">
        <v>775</v>
      </c>
      <c r="K398" s="34">
        <v>0</v>
      </c>
      <c r="L398" s="34">
        <v>0</v>
      </c>
      <c r="M398" s="34">
        <v>465.75</v>
      </c>
      <c r="N398" s="34">
        <v>0</v>
      </c>
      <c r="O398" s="34" t="s">
        <v>80</v>
      </c>
      <c r="P398" s="363" t="s">
        <v>80</v>
      </c>
      <c r="Q398" s="107">
        <v>45657</v>
      </c>
      <c r="R398" s="27" t="s">
        <v>182</v>
      </c>
      <c r="S398" s="107"/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309.25</v>
      </c>
      <c r="Z398" s="34">
        <v>0</v>
      </c>
      <c r="AA398" s="34">
        <v>0</v>
      </c>
      <c r="AB398" s="34">
        <v>309.25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309.25</v>
      </c>
      <c r="AT398" s="34">
        <v>0</v>
      </c>
      <c r="AU398" s="34">
        <v>0</v>
      </c>
      <c r="AV398" s="34">
        <v>309.25</v>
      </c>
      <c r="AW398" s="34">
        <v>0</v>
      </c>
      <c r="AX398" s="34">
        <v>0</v>
      </c>
      <c r="AY398" s="34">
        <v>0</v>
      </c>
      <c r="AZ398" s="34">
        <v>0</v>
      </c>
      <c r="BA398" s="34">
        <v>0</v>
      </c>
      <c r="BB398" s="34">
        <v>0</v>
      </c>
      <c r="BC398" s="34">
        <v>0</v>
      </c>
      <c r="BD398" s="34">
        <v>0</v>
      </c>
      <c r="BE398" s="34">
        <v>0</v>
      </c>
      <c r="BF398" s="34">
        <v>0</v>
      </c>
      <c r="BG398" s="34">
        <v>0</v>
      </c>
      <c r="BH398" s="34">
        <v>0</v>
      </c>
      <c r="BI398" s="34">
        <v>0</v>
      </c>
      <c r="BJ398" s="34">
        <v>0</v>
      </c>
      <c r="BK398" s="34">
        <v>0</v>
      </c>
      <c r="BL398" s="34">
        <v>0</v>
      </c>
      <c r="BM398" s="34">
        <v>0</v>
      </c>
      <c r="BN398" s="34">
        <v>0</v>
      </c>
      <c r="BO398" s="34">
        <v>0</v>
      </c>
      <c r="BP398" s="34">
        <v>0</v>
      </c>
      <c r="BQ398" s="34">
        <v>0</v>
      </c>
      <c r="BR398" s="34">
        <v>0</v>
      </c>
      <c r="BS398" s="34">
        <v>0</v>
      </c>
      <c r="BT398" s="34">
        <v>0</v>
      </c>
      <c r="BU398" s="34">
        <v>0</v>
      </c>
      <c r="BV398" s="34">
        <v>0</v>
      </c>
      <c r="BW398" s="34">
        <v>0</v>
      </c>
      <c r="BX398" s="34">
        <v>0</v>
      </c>
      <c r="BY398" s="34">
        <v>465.75</v>
      </c>
      <c r="BZ398" s="34">
        <v>0</v>
      </c>
      <c r="CA398" s="27" t="s">
        <v>2761</v>
      </c>
      <c r="CB398" s="27" t="s">
        <v>80</v>
      </c>
      <c r="CC398" s="456">
        <v>0</v>
      </c>
      <c r="CD398" s="122">
        <v>0</v>
      </c>
      <c r="CE398" s="107" t="s">
        <v>1969</v>
      </c>
      <c r="CF398" s="107"/>
      <c r="CG398" s="107" t="s">
        <v>2007</v>
      </c>
      <c r="CH398" s="107" t="s">
        <v>3126</v>
      </c>
      <c r="CI398" s="370"/>
      <c r="CJ398" s="370"/>
      <c r="CK398" s="370"/>
      <c r="CL398" s="370"/>
      <c r="CM398" s="370"/>
      <c r="CN398" s="370"/>
      <c r="CO398" s="370"/>
      <c r="CP398" s="370"/>
      <c r="CQ398" s="370"/>
      <c r="CR398" s="370"/>
      <c r="CS398" s="370"/>
      <c r="CT398" s="370"/>
      <c r="CU398" s="370"/>
      <c r="CV398" s="370"/>
      <c r="CW398" s="370"/>
      <c r="CX398" s="370"/>
      <c r="CY398" s="370"/>
      <c r="CZ398" s="370"/>
      <c r="DA398" s="370"/>
      <c r="DB398" s="370"/>
      <c r="DC398" s="370"/>
      <c r="DD398" s="370"/>
      <c r="DE398" s="370"/>
      <c r="DF398" s="370"/>
      <c r="DG398" s="370"/>
      <c r="DH398" s="370"/>
      <c r="DI398" s="370"/>
      <c r="DJ398" s="370"/>
      <c r="DK398" s="370"/>
      <c r="DL398" s="370"/>
      <c r="DM398" s="370"/>
      <c r="DN398" s="370"/>
      <c r="DO398" s="370"/>
      <c r="DP398" s="370"/>
      <c r="DQ398" s="370"/>
      <c r="DR398" s="370"/>
      <c r="DS398" s="370"/>
      <c r="DT398" s="370"/>
      <c r="DU398" s="370"/>
      <c r="DV398" s="370"/>
      <c r="DW398" s="370"/>
      <c r="DX398" s="370"/>
      <c r="DY398" s="370"/>
      <c r="DZ398" s="370"/>
      <c r="EA398" s="370"/>
      <c r="EB398" s="370"/>
      <c r="EC398" s="370"/>
      <c r="ED398" s="370"/>
    </row>
    <row r="399" spans="1:134" s="356" customFormat="1" ht="72" outlineLevel="1">
      <c r="A399" s="648"/>
      <c r="B399" s="532" t="s">
        <v>2854</v>
      </c>
      <c r="C399" s="27" t="s">
        <v>80</v>
      </c>
      <c r="D399" s="27" t="s">
        <v>1885</v>
      </c>
      <c r="E399" s="27" t="s">
        <v>1050</v>
      </c>
      <c r="F399" s="10" t="s">
        <v>1051</v>
      </c>
      <c r="G399" s="10" t="s">
        <v>80</v>
      </c>
      <c r="H399" s="27" t="s">
        <v>2464</v>
      </c>
      <c r="I399" s="34">
        <v>650</v>
      </c>
      <c r="J399" s="34">
        <v>650</v>
      </c>
      <c r="K399" s="34">
        <v>0</v>
      </c>
      <c r="L399" s="34">
        <v>0</v>
      </c>
      <c r="M399" s="34">
        <v>455</v>
      </c>
      <c r="N399" s="34">
        <v>0</v>
      </c>
      <c r="O399" s="34" t="s">
        <v>80</v>
      </c>
      <c r="P399" s="363" t="s">
        <v>80</v>
      </c>
      <c r="Q399" s="107">
        <v>45657</v>
      </c>
      <c r="R399" s="27" t="s">
        <v>86</v>
      </c>
      <c r="S399" s="107"/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195</v>
      </c>
      <c r="Z399" s="34">
        <v>0</v>
      </c>
      <c r="AA399" s="34">
        <v>0</v>
      </c>
      <c r="AB399" s="34">
        <v>195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195</v>
      </c>
      <c r="AT399" s="34">
        <v>0</v>
      </c>
      <c r="AU399" s="34">
        <v>0</v>
      </c>
      <c r="AV399" s="34">
        <v>195</v>
      </c>
      <c r="AW399" s="34">
        <v>0</v>
      </c>
      <c r="AX399" s="34">
        <v>0</v>
      </c>
      <c r="AY399" s="34">
        <v>0</v>
      </c>
      <c r="AZ399" s="34">
        <v>0</v>
      </c>
      <c r="BA399" s="34">
        <v>0</v>
      </c>
      <c r="BB399" s="34">
        <v>0</v>
      </c>
      <c r="BC399" s="34">
        <v>0</v>
      </c>
      <c r="BD399" s="34">
        <v>0</v>
      </c>
      <c r="BE399" s="34">
        <v>0</v>
      </c>
      <c r="BF399" s="34">
        <v>0</v>
      </c>
      <c r="BG399" s="34">
        <v>0</v>
      </c>
      <c r="BH399" s="34">
        <v>0</v>
      </c>
      <c r="BI399" s="34">
        <v>0</v>
      </c>
      <c r="BJ399" s="34">
        <v>0</v>
      </c>
      <c r="BK399" s="34">
        <v>0</v>
      </c>
      <c r="BL399" s="34">
        <v>0</v>
      </c>
      <c r="BM399" s="34">
        <v>0</v>
      </c>
      <c r="BN399" s="34">
        <v>0</v>
      </c>
      <c r="BO399" s="34">
        <v>0</v>
      </c>
      <c r="BP399" s="34">
        <v>0</v>
      </c>
      <c r="BQ399" s="34">
        <v>0</v>
      </c>
      <c r="BR399" s="34">
        <v>0</v>
      </c>
      <c r="BS399" s="34">
        <v>0</v>
      </c>
      <c r="BT399" s="34">
        <v>0</v>
      </c>
      <c r="BU399" s="34">
        <v>0</v>
      </c>
      <c r="BV399" s="34">
        <v>0</v>
      </c>
      <c r="BW399" s="34">
        <v>0</v>
      </c>
      <c r="BX399" s="34">
        <v>0</v>
      </c>
      <c r="BY399" s="34">
        <v>455</v>
      </c>
      <c r="BZ399" s="34">
        <v>0</v>
      </c>
      <c r="CA399" s="27" t="s">
        <v>2855</v>
      </c>
      <c r="CB399" s="27" t="s">
        <v>80</v>
      </c>
      <c r="CC399" s="456">
        <v>0</v>
      </c>
      <c r="CD399" s="122">
        <v>0</v>
      </c>
      <c r="CE399" s="107" t="s">
        <v>1969</v>
      </c>
      <c r="CF399" s="107"/>
      <c r="CG399" s="107" t="s">
        <v>2007</v>
      </c>
      <c r="CH399" s="107" t="s">
        <v>3126</v>
      </c>
      <c r="CI399" s="370"/>
      <c r="CJ399" s="370"/>
      <c r="CK399" s="370"/>
      <c r="CL399" s="370"/>
      <c r="CM399" s="370"/>
      <c r="CN399" s="370"/>
      <c r="CO399" s="370"/>
      <c r="CP399" s="370"/>
      <c r="CQ399" s="370"/>
      <c r="CR399" s="370"/>
      <c r="CS399" s="370"/>
      <c r="CT399" s="370"/>
      <c r="CU399" s="370"/>
      <c r="CV399" s="370"/>
      <c r="CW399" s="370"/>
      <c r="CX399" s="370"/>
      <c r="CY399" s="370"/>
      <c r="CZ399" s="370"/>
      <c r="DA399" s="370"/>
      <c r="DB399" s="370"/>
      <c r="DC399" s="370"/>
      <c r="DD399" s="370"/>
      <c r="DE399" s="370"/>
      <c r="DF399" s="370"/>
      <c r="DG399" s="370"/>
      <c r="DH399" s="370"/>
      <c r="DI399" s="370"/>
      <c r="DJ399" s="370"/>
      <c r="DK399" s="370"/>
      <c r="DL399" s="370"/>
      <c r="DM399" s="370"/>
      <c r="DN399" s="370"/>
      <c r="DO399" s="370"/>
      <c r="DP399" s="370"/>
      <c r="DQ399" s="370"/>
      <c r="DR399" s="370"/>
      <c r="DS399" s="370"/>
      <c r="DT399" s="370"/>
      <c r="DU399" s="370"/>
      <c r="DV399" s="370"/>
      <c r="DW399" s="370"/>
      <c r="DX399" s="370"/>
      <c r="DY399" s="370"/>
      <c r="DZ399" s="370"/>
      <c r="EA399" s="370"/>
      <c r="EB399" s="370"/>
      <c r="EC399" s="370"/>
      <c r="ED399" s="370"/>
    </row>
    <row r="400" spans="1:134" s="356" customFormat="1" ht="72" outlineLevel="1">
      <c r="A400" s="648"/>
      <c r="B400" s="532" t="s">
        <v>2856</v>
      </c>
      <c r="C400" s="27" t="s">
        <v>80</v>
      </c>
      <c r="D400" s="27" t="s">
        <v>2857</v>
      </c>
      <c r="E400" s="27" t="s">
        <v>1709</v>
      </c>
      <c r="F400" s="10" t="s">
        <v>1710</v>
      </c>
      <c r="G400" s="10" t="s">
        <v>80</v>
      </c>
      <c r="H400" s="27" t="s">
        <v>2385</v>
      </c>
      <c r="I400" s="34">
        <v>28.6</v>
      </c>
      <c r="J400" s="34">
        <v>28.6</v>
      </c>
      <c r="K400" s="34">
        <v>0</v>
      </c>
      <c r="L400" s="34">
        <v>0</v>
      </c>
      <c r="M400" s="34">
        <v>20.02</v>
      </c>
      <c r="N400" s="34">
        <v>0</v>
      </c>
      <c r="O400" s="34" t="s">
        <v>80</v>
      </c>
      <c r="P400" s="363" t="s">
        <v>80</v>
      </c>
      <c r="Q400" s="107">
        <v>45657</v>
      </c>
      <c r="R400" s="27" t="s">
        <v>86</v>
      </c>
      <c r="S400" s="107"/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8.58</v>
      </c>
      <c r="Z400" s="34">
        <v>0</v>
      </c>
      <c r="AA400" s="34">
        <v>0</v>
      </c>
      <c r="AB400" s="34">
        <v>8.58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8.58</v>
      </c>
      <c r="AT400" s="34">
        <v>0</v>
      </c>
      <c r="AU400" s="34">
        <v>0</v>
      </c>
      <c r="AV400" s="34">
        <v>8.58</v>
      </c>
      <c r="AW400" s="34">
        <v>0</v>
      </c>
      <c r="AX400" s="34">
        <v>0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0</v>
      </c>
      <c r="BF400" s="34">
        <v>0</v>
      </c>
      <c r="BG400" s="34">
        <v>0</v>
      </c>
      <c r="BH400" s="34">
        <v>0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20.02</v>
      </c>
      <c r="BZ400" s="34">
        <v>0</v>
      </c>
      <c r="CA400" s="27" t="s">
        <v>2855</v>
      </c>
      <c r="CB400" s="27" t="s">
        <v>80</v>
      </c>
      <c r="CC400" s="456">
        <v>0</v>
      </c>
      <c r="CD400" s="122">
        <v>0</v>
      </c>
      <c r="CE400" s="107" t="s">
        <v>1969</v>
      </c>
      <c r="CF400" s="107"/>
      <c r="CG400" s="107" t="s">
        <v>2024</v>
      </c>
      <c r="CH400" s="107" t="s">
        <v>3126</v>
      </c>
      <c r="CI400" s="370"/>
      <c r="CJ400" s="370"/>
      <c r="CK400" s="370"/>
      <c r="CL400" s="370"/>
      <c r="CM400" s="370"/>
      <c r="CN400" s="370"/>
      <c r="CO400" s="370"/>
      <c r="CP400" s="370"/>
      <c r="CQ400" s="370"/>
      <c r="CR400" s="370"/>
      <c r="CS400" s="370"/>
      <c r="CT400" s="370"/>
      <c r="CU400" s="370"/>
      <c r="CV400" s="370"/>
      <c r="CW400" s="370"/>
      <c r="CX400" s="370"/>
      <c r="CY400" s="370"/>
      <c r="CZ400" s="370"/>
      <c r="DA400" s="370"/>
      <c r="DB400" s="370"/>
      <c r="DC400" s="370"/>
      <c r="DD400" s="370"/>
      <c r="DE400" s="370"/>
      <c r="DF400" s="370"/>
      <c r="DG400" s="370"/>
      <c r="DH400" s="370"/>
      <c r="DI400" s="370"/>
      <c r="DJ400" s="370"/>
      <c r="DK400" s="370"/>
      <c r="DL400" s="370"/>
      <c r="DM400" s="370"/>
      <c r="DN400" s="370"/>
      <c r="DO400" s="370"/>
      <c r="DP400" s="370"/>
      <c r="DQ400" s="370"/>
      <c r="DR400" s="370"/>
      <c r="DS400" s="370"/>
      <c r="DT400" s="370"/>
      <c r="DU400" s="370"/>
      <c r="DV400" s="370"/>
      <c r="DW400" s="370"/>
      <c r="DX400" s="370"/>
      <c r="DY400" s="370"/>
      <c r="DZ400" s="370"/>
      <c r="EA400" s="370"/>
      <c r="EB400" s="370"/>
      <c r="EC400" s="370"/>
      <c r="ED400" s="370"/>
    </row>
    <row r="401" spans="1:304" s="356" customFormat="1" ht="126" outlineLevel="1">
      <c r="A401" s="648"/>
      <c r="B401" s="532" t="s">
        <v>2858</v>
      </c>
      <c r="C401" s="27" t="s">
        <v>80</v>
      </c>
      <c r="D401" s="27" t="s">
        <v>1972</v>
      </c>
      <c r="E401" s="27" t="s">
        <v>1973</v>
      </c>
      <c r="F401" s="10" t="s">
        <v>1974</v>
      </c>
      <c r="G401" s="10" t="s">
        <v>80</v>
      </c>
      <c r="H401" s="27" t="s">
        <v>2859</v>
      </c>
      <c r="I401" s="34">
        <v>4404</v>
      </c>
      <c r="J401" s="34">
        <v>4404</v>
      </c>
      <c r="K401" s="34">
        <v>0</v>
      </c>
      <c r="L401" s="34">
        <v>0</v>
      </c>
      <c r="M401" s="34">
        <v>2202</v>
      </c>
      <c r="N401" s="34">
        <v>0</v>
      </c>
      <c r="O401" s="34" t="s">
        <v>80</v>
      </c>
      <c r="P401" s="363" t="s">
        <v>80</v>
      </c>
      <c r="Q401" s="107">
        <v>46022</v>
      </c>
      <c r="R401" s="27" t="s">
        <v>86</v>
      </c>
      <c r="S401" s="107"/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2202</v>
      </c>
      <c r="Z401" s="34">
        <v>0</v>
      </c>
      <c r="AA401" s="34">
        <v>0</v>
      </c>
      <c r="AB401" s="34">
        <v>2202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2202</v>
      </c>
      <c r="AY401" s="34">
        <v>0</v>
      </c>
      <c r="AZ401" s="34">
        <v>0</v>
      </c>
      <c r="BA401" s="34">
        <v>2202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2202</v>
      </c>
      <c r="BZ401" s="34">
        <v>0</v>
      </c>
      <c r="CA401" s="27" t="s">
        <v>2860</v>
      </c>
      <c r="CB401" s="27" t="s">
        <v>80</v>
      </c>
      <c r="CC401" s="456">
        <v>0</v>
      </c>
      <c r="CD401" s="122">
        <v>0</v>
      </c>
      <c r="CE401" s="107" t="s">
        <v>1969</v>
      </c>
      <c r="CF401" s="107"/>
      <c r="CG401" s="107" t="s">
        <v>2024</v>
      </c>
      <c r="CH401" s="107" t="s">
        <v>3126</v>
      </c>
      <c r="CI401" s="370"/>
      <c r="CJ401" s="370"/>
      <c r="CK401" s="370"/>
      <c r="CL401" s="370"/>
      <c r="CM401" s="370"/>
      <c r="CN401" s="370"/>
      <c r="CO401" s="370"/>
      <c r="CP401" s="370"/>
      <c r="CQ401" s="370"/>
      <c r="CR401" s="370"/>
      <c r="CS401" s="370"/>
      <c r="CT401" s="370"/>
      <c r="CU401" s="370"/>
      <c r="CV401" s="370"/>
      <c r="CW401" s="370"/>
      <c r="CX401" s="370"/>
      <c r="CY401" s="370"/>
      <c r="CZ401" s="370"/>
      <c r="DA401" s="370"/>
      <c r="DB401" s="370"/>
      <c r="DC401" s="370"/>
      <c r="DD401" s="370"/>
      <c r="DE401" s="370"/>
      <c r="DF401" s="370"/>
      <c r="DG401" s="370"/>
      <c r="DH401" s="370"/>
      <c r="DI401" s="370"/>
      <c r="DJ401" s="370"/>
      <c r="DK401" s="370"/>
      <c r="DL401" s="370"/>
      <c r="DM401" s="370"/>
      <c r="DN401" s="370"/>
      <c r="DO401" s="370"/>
      <c r="DP401" s="370"/>
      <c r="DQ401" s="370"/>
      <c r="DR401" s="370"/>
      <c r="DS401" s="370"/>
      <c r="DT401" s="370"/>
      <c r="DU401" s="370"/>
      <c r="DV401" s="370"/>
      <c r="DW401" s="370"/>
      <c r="DX401" s="370"/>
      <c r="DY401" s="370"/>
      <c r="DZ401" s="370"/>
      <c r="EA401" s="370"/>
      <c r="EB401" s="370"/>
      <c r="EC401" s="370"/>
      <c r="ED401" s="370"/>
    </row>
    <row r="402" spans="1:304" s="356" customFormat="1" ht="72" outlineLevel="1">
      <c r="A402" s="648"/>
      <c r="B402" s="532" t="s">
        <v>2861</v>
      </c>
      <c r="C402" s="27" t="s">
        <v>80</v>
      </c>
      <c r="D402" s="27" t="s">
        <v>1308</v>
      </c>
      <c r="E402" s="27" t="s">
        <v>1675</v>
      </c>
      <c r="F402" s="10" t="s">
        <v>1676</v>
      </c>
      <c r="G402" s="10" t="s">
        <v>80</v>
      </c>
      <c r="H402" s="27" t="s">
        <v>2464</v>
      </c>
      <c r="I402" s="34">
        <v>1375</v>
      </c>
      <c r="J402" s="34">
        <v>1375</v>
      </c>
      <c r="K402" s="34">
        <v>0</v>
      </c>
      <c r="L402" s="34">
        <v>0</v>
      </c>
      <c r="M402" s="34">
        <v>900</v>
      </c>
      <c r="N402" s="34">
        <v>0</v>
      </c>
      <c r="O402" s="34" t="s">
        <v>80</v>
      </c>
      <c r="P402" s="363" t="s">
        <v>80</v>
      </c>
      <c r="Q402" s="107">
        <v>45657</v>
      </c>
      <c r="R402" s="27" t="s">
        <v>86</v>
      </c>
      <c r="S402" s="107"/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475</v>
      </c>
      <c r="Z402" s="34">
        <v>0</v>
      </c>
      <c r="AA402" s="34">
        <v>0</v>
      </c>
      <c r="AB402" s="34">
        <v>475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475</v>
      </c>
      <c r="AY402" s="34">
        <v>0</v>
      </c>
      <c r="AZ402" s="34">
        <v>0</v>
      </c>
      <c r="BA402" s="34">
        <v>475</v>
      </c>
      <c r="BB402" s="34">
        <v>0</v>
      </c>
      <c r="BC402" s="34">
        <v>0</v>
      </c>
      <c r="BD402" s="34">
        <v>0</v>
      </c>
      <c r="BE402" s="34">
        <v>0</v>
      </c>
      <c r="BF402" s="34">
        <v>0</v>
      </c>
      <c r="BG402" s="34">
        <v>0</v>
      </c>
      <c r="BH402" s="34">
        <v>0</v>
      </c>
      <c r="BI402" s="34">
        <v>0</v>
      </c>
      <c r="BJ402" s="34">
        <v>0</v>
      </c>
      <c r="BK402" s="34">
        <v>0</v>
      </c>
      <c r="BL402" s="34">
        <v>0</v>
      </c>
      <c r="BM402" s="34">
        <v>0</v>
      </c>
      <c r="BN402" s="34">
        <v>0</v>
      </c>
      <c r="BO402" s="34">
        <v>0</v>
      </c>
      <c r="BP402" s="34">
        <v>0</v>
      </c>
      <c r="BQ402" s="34">
        <v>0</v>
      </c>
      <c r="BR402" s="34">
        <v>0</v>
      </c>
      <c r="BS402" s="34">
        <v>0</v>
      </c>
      <c r="BT402" s="34">
        <v>0</v>
      </c>
      <c r="BU402" s="34">
        <v>0</v>
      </c>
      <c r="BV402" s="34">
        <v>0</v>
      </c>
      <c r="BW402" s="34">
        <v>0</v>
      </c>
      <c r="BX402" s="34">
        <v>0</v>
      </c>
      <c r="BY402" s="34">
        <v>900</v>
      </c>
      <c r="BZ402" s="34">
        <v>0</v>
      </c>
      <c r="CA402" s="27" t="s">
        <v>2860</v>
      </c>
      <c r="CB402" s="27" t="s">
        <v>80</v>
      </c>
      <c r="CC402" s="456">
        <v>0</v>
      </c>
      <c r="CD402" s="122">
        <v>0</v>
      </c>
      <c r="CE402" s="107" t="s">
        <v>1969</v>
      </c>
      <c r="CF402" s="107"/>
      <c r="CG402" s="107" t="s">
        <v>2027</v>
      </c>
      <c r="CH402" s="107" t="s">
        <v>3126</v>
      </c>
      <c r="CI402" s="370"/>
      <c r="CJ402" s="370"/>
      <c r="CK402" s="370"/>
      <c r="CL402" s="370"/>
      <c r="CM402" s="370"/>
      <c r="CN402" s="370"/>
      <c r="CO402" s="370"/>
      <c r="CP402" s="370"/>
      <c r="CQ402" s="370"/>
      <c r="CR402" s="370"/>
      <c r="CS402" s="370"/>
      <c r="CT402" s="370"/>
      <c r="CU402" s="370"/>
      <c r="CV402" s="370"/>
      <c r="CW402" s="370"/>
      <c r="CX402" s="370"/>
      <c r="CY402" s="370"/>
      <c r="CZ402" s="370"/>
      <c r="DA402" s="370"/>
      <c r="DB402" s="370"/>
      <c r="DC402" s="370"/>
      <c r="DD402" s="370"/>
      <c r="DE402" s="370"/>
      <c r="DF402" s="370"/>
      <c r="DG402" s="370"/>
      <c r="DH402" s="370"/>
      <c r="DI402" s="370"/>
      <c r="DJ402" s="370"/>
      <c r="DK402" s="370"/>
      <c r="DL402" s="370"/>
      <c r="DM402" s="370"/>
      <c r="DN402" s="370"/>
      <c r="DO402" s="370"/>
      <c r="DP402" s="370"/>
      <c r="DQ402" s="370"/>
      <c r="DR402" s="370"/>
      <c r="DS402" s="370"/>
      <c r="DT402" s="370"/>
      <c r="DU402" s="370"/>
      <c r="DV402" s="370"/>
      <c r="DW402" s="370"/>
      <c r="DX402" s="370"/>
      <c r="DY402" s="370"/>
      <c r="DZ402" s="370"/>
      <c r="EA402" s="370"/>
      <c r="EB402" s="370"/>
      <c r="EC402" s="370"/>
      <c r="ED402" s="370"/>
    </row>
    <row r="403" spans="1:304" s="356" customFormat="1" ht="72" outlineLevel="1">
      <c r="A403" s="648"/>
      <c r="B403" s="532" t="s">
        <v>2862</v>
      </c>
      <c r="C403" s="27" t="s">
        <v>80</v>
      </c>
      <c r="D403" s="27" t="s">
        <v>2591</v>
      </c>
      <c r="E403" s="27" t="s">
        <v>2766</v>
      </c>
      <c r="F403" s="10" t="s">
        <v>1922</v>
      </c>
      <c r="G403" s="10" t="s">
        <v>80</v>
      </c>
      <c r="H403" s="27" t="s">
        <v>2863</v>
      </c>
      <c r="I403" s="34">
        <v>335.47399999999999</v>
      </c>
      <c r="J403" s="34">
        <v>335.47399999999999</v>
      </c>
      <c r="K403" s="34">
        <v>0</v>
      </c>
      <c r="L403" s="34">
        <v>0</v>
      </c>
      <c r="M403" s="34">
        <v>204.673</v>
      </c>
      <c r="N403" s="34">
        <v>0</v>
      </c>
      <c r="O403" s="34" t="s">
        <v>80</v>
      </c>
      <c r="P403" s="363" t="s">
        <v>80</v>
      </c>
      <c r="Q403" s="107">
        <v>45657</v>
      </c>
      <c r="R403" s="27" t="s">
        <v>86</v>
      </c>
      <c r="S403" s="107"/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130.80099999999999</v>
      </c>
      <c r="Z403" s="34">
        <v>0</v>
      </c>
      <c r="AA403" s="34">
        <v>0</v>
      </c>
      <c r="AB403" s="34">
        <v>130.80099999999999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130.80099999999999</v>
      </c>
      <c r="AT403" s="34">
        <v>0</v>
      </c>
      <c r="AU403" s="34">
        <v>0</v>
      </c>
      <c r="AV403" s="34">
        <v>130.80099999999999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  <c r="BB403" s="34">
        <v>0</v>
      </c>
      <c r="BC403" s="34">
        <v>0</v>
      </c>
      <c r="BD403" s="34">
        <v>0</v>
      </c>
      <c r="BE403" s="34">
        <v>0</v>
      </c>
      <c r="BF403" s="34">
        <v>0</v>
      </c>
      <c r="BG403" s="34">
        <v>0</v>
      </c>
      <c r="BH403" s="34">
        <v>0</v>
      </c>
      <c r="BI403" s="34">
        <v>0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4">
        <v>0</v>
      </c>
      <c r="BU403" s="34">
        <v>0</v>
      </c>
      <c r="BV403" s="34">
        <v>0</v>
      </c>
      <c r="BW403" s="34">
        <v>0</v>
      </c>
      <c r="BX403" s="34">
        <v>0</v>
      </c>
      <c r="BY403" s="34">
        <v>204.673</v>
      </c>
      <c r="BZ403" s="34">
        <v>0</v>
      </c>
      <c r="CA403" s="27" t="s">
        <v>2864</v>
      </c>
      <c r="CB403" s="27" t="s">
        <v>80</v>
      </c>
      <c r="CC403" s="456">
        <v>0</v>
      </c>
      <c r="CD403" s="122">
        <v>0</v>
      </c>
      <c r="CE403" s="107" t="s">
        <v>1969</v>
      </c>
      <c r="CF403" s="107"/>
      <c r="CG403" s="107" t="s">
        <v>2025</v>
      </c>
      <c r="CH403" s="107" t="s">
        <v>3126</v>
      </c>
      <c r="CI403" s="370"/>
      <c r="CJ403" s="370"/>
      <c r="CK403" s="370"/>
      <c r="CL403" s="370"/>
      <c r="CM403" s="370"/>
      <c r="CN403" s="370"/>
      <c r="CO403" s="370"/>
      <c r="CP403" s="370"/>
      <c r="CQ403" s="370"/>
      <c r="CR403" s="370"/>
      <c r="CS403" s="370"/>
      <c r="CT403" s="370"/>
      <c r="CU403" s="370"/>
      <c r="CV403" s="370"/>
      <c r="CW403" s="370"/>
      <c r="CX403" s="370"/>
      <c r="CY403" s="370"/>
      <c r="CZ403" s="370"/>
      <c r="DA403" s="370"/>
      <c r="DB403" s="370"/>
      <c r="DC403" s="370"/>
      <c r="DD403" s="370"/>
      <c r="DE403" s="370"/>
      <c r="DF403" s="370"/>
      <c r="DG403" s="370"/>
      <c r="DH403" s="370"/>
      <c r="DI403" s="370"/>
      <c r="DJ403" s="370"/>
      <c r="DK403" s="370"/>
      <c r="DL403" s="370"/>
      <c r="DM403" s="370"/>
      <c r="DN403" s="370"/>
      <c r="DO403" s="370"/>
      <c r="DP403" s="370"/>
      <c r="DQ403" s="370"/>
      <c r="DR403" s="370"/>
      <c r="DS403" s="370"/>
      <c r="DT403" s="370"/>
      <c r="DU403" s="370"/>
      <c r="DV403" s="370"/>
      <c r="DW403" s="370"/>
      <c r="DX403" s="370"/>
      <c r="DY403" s="370"/>
      <c r="DZ403" s="370"/>
      <c r="EA403" s="370"/>
      <c r="EB403" s="370"/>
      <c r="EC403" s="370"/>
      <c r="ED403" s="370"/>
    </row>
    <row r="404" spans="1:304" s="356" customFormat="1" ht="69.75" outlineLevel="1">
      <c r="A404" s="648"/>
      <c r="B404" s="532" t="s">
        <v>2865</v>
      </c>
      <c r="C404" s="27" t="s">
        <v>80</v>
      </c>
      <c r="D404" s="27" t="s">
        <v>981</v>
      </c>
      <c r="E404" s="27" t="s">
        <v>1045</v>
      </c>
      <c r="F404" s="10" t="s">
        <v>1046</v>
      </c>
      <c r="G404" s="10" t="s">
        <v>80</v>
      </c>
      <c r="H404" s="27" t="s">
        <v>2866</v>
      </c>
      <c r="I404" s="34">
        <v>79.2</v>
      </c>
      <c r="J404" s="34">
        <v>79.2</v>
      </c>
      <c r="K404" s="34">
        <v>0</v>
      </c>
      <c r="L404" s="34">
        <v>0</v>
      </c>
      <c r="M404" s="34">
        <v>50</v>
      </c>
      <c r="N404" s="34">
        <v>0</v>
      </c>
      <c r="O404" s="34" t="s">
        <v>80</v>
      </c>
      <c r="P404" s="363" t="s">
        <v>80</v>
      </c>
      <c r="Q404" s="107">
        <v>45657</v>
      </c>
      <c r="R404" s="27" t="s">
        <v>86</v>
      </c>
      <c r="S404" s="107"/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29.2</v>
      </c>
      <c r="Z404" s="34">
        <v>0</v>
      </c>
      <c r="AA404" s="34">
        <v>0</v>
      </c>
      <c r="AB404" s="34">
        <v>29.2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29.2</v>
      </c>
      <c r="AT404" s="34">
        <v>0</v>
      </c>
      <c r="AU404" s="34">
        <v>0</v>
      </c>
      <c r="AV404" s="34">
        <v>29.2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0</v>
      </c>
      <c r="BC404" s="34">
        <v>0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50</v>
      </c>
      <c r="BZ404" s="34">
        <v>0</v>
      </c>
      <c r="CA404" s="27" t="s">
        <v>2864</v>
      </c>
      <c r="CB404" s="27" t="s">
        <v>80</v>
      </c>
      <c r="CC404" s="456">
        <v>0</v>
      </c>
      <c r="CD404" s="122">
        <v>0</v>
      </c>
      <c r="CE404" s="107" t="s">
        <v>1969</v>
      </c>
      <c r="CF404" s="107"/>
      <c r="CG404" s="107" t="s">
        <v>2010</v>
      </c>
      <c r="CH404" s="107" t="s">
        <v>2727</v>
      </c>
      <c r="CI404" s="370"/>
      <c r="CJ404" s="370"/>
      <c r="CK404" s="370"/>
      <c r="CL404" s="370"/>
      <c r="CM404" s="370"/>
      <c r="CN404" s="370"/>
      <c r="CO404" s="370"/>
      <c r="CP404" s="370"/>
      <c r="CQ404" s="370"/>
      <c r="CR404" s="370"/>
      <c r="CS404" s="370"/>
      <c r="CT404" s="370"/>
      <c r="CU404" s="370"/>
      <c r="CV404" s="370"/>
      <c r="CW404" s="370"/>
      <c r="CX404" s="370"/>
      <c r="CY404" s="370"/>
      <c r="CZ404" s="370"/>
      <c r="DA404" s="370"/>
      <c r="DB404" s="370"/>
      <c r="DC404" s="370"/>
      <c r="DD404" s="370"/>
      <c r="DE404" s="370"/>
      <c r="DF404" s="370"/>
      <c r="DG404" s="370"/>
      <c r="DH404" s="370"/>
      <c r="DI404" s="370"/>
      <c r="DJ404" s="370"/>
      <c r="DK404" s="370"/>
      <c r="DL404" s="370"/>
      <c r="DM404" s="370"/>
      <c r="DN404" s="370"/>
      <c r="DO404" s="370"/>
      <c r="DP404" s="370"/>
      <c r="DQ404" s="370"/>
      <c r="DR404" s="370"/>
      <c r="DS404" s="370"/>
      <c r="DT404" s="370"/>
      <c r="DU404" s="370"/>
      <c r="DV404" s="370"/>
      <c r="DW404" s="370"/>
      <c r="DX404" s="370"/>
      <c r="DY404" s="370"/>
      <c r="DZ404" s="370"/>
      <c r="EA404" s="370"/>
      <c r="EB404" s="370"/>
      <c r="EC404" s="370"/>
      <c r="ED404" s="370"/>
    </row>
    <row r="405" spans="1:304" s="356" customFormat="1" ht="144" outlineLevel="1">
      <c r="A405" s="648"/>
      <c r="B405" s="532" t="s">
        <v>982</v>
      </c>
      <c r="C405" s="27" t="s">
        <v>80</v>
      </c>
      <c r="D405" s="27" t="s">
        <v>981</v>
      </c>
      <c r="E405" s="27" t="s">
        <v>1045</v>
      </c>
      <c r="F405" s="10" t="s">
        <v>1046</v>
      </c>
      <c r="G405" s="10" t="s">
        <v>80</v>
      </c>
      <c r="H405" s="27" t="s">
        <v>2867</v>
      </c>
      <c r="I405" s="34">
        <v>1896.5429999999999</v>
      </c>
      <c r="J405" s="34">
        <v>1896.5429999999999</v>
      </c>
      <c r="K405" s="34">
        <v>0</v>
      </c>
      <c r="L405" s="34">
        <v>0</v>
      </c>
      <c r="M405" s="34">
        <v>350</v>
      </c>
      <c r="N405" s="34">
        <v>0</v>
      </c>
      <c r="O405" s="34" t="s">
        <v>80</v>
      </c>
      <c r="P405" s="363" t="s">
        <v>80</v>
      </c>
      <c r="Q405" s="107">
        <v>45657</v>
      </c>
      <c r="R405" s="27" t="s">
        <v>86</v>
      </c>
      <c r="S405" s="107"/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1131.5429999999999</v>
      </c>
      <c r="Z405" s="34">
        <v>0</v>
      </c>
      <c r="AA405" s="34">
        <v>0</v>
      </c>
      <c r="AB405" s="34">
        <v>1131.5429999999999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1131.5429999999999</v>
      </c>
      <c r="AT405" s="34">
        <v>0</v>
      </c>
      <c r="AU405" s="34">
        <v>0</v>
      </c>
      <c r="AV405" s="34">
        <v>1131.5429999999999</v>
      </c>
      <c r="AW405" s="34">
        <v>0</v>
      </c>
      <c r="AX405" s="34">
        <v>0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0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350</v>
      </c>
      <c r="BZ405" s="34">
        <v>415</v>
      </c>
      <c r="CA405" s="27" t="s">
        <v>2864</v>
      </c>
      <c r="CB405" s="27" t="s">
        <v>80</v>
      </c>
      <c r="CC405" s="456">
        <v>0</v>
      </c>
      <c r="CD405" s="122">
        <v>0</v>
      </c>
      <c r="CE405" s="107" t="s">
        <v>1969</v>
      </c>
      <c r="CF405" s="107"/>
      <c r="CG405" s="107" t="s">
        <v>2010</v>
      </c>
      <c r="CH405" s="107" t="s">
        <v>2727</v>
      </c>
      <c r="CI405" s="370"/>
      <c r="CJ405" s="370"/>
      <c r="CK405" s="370"/>
      <c r="CL405" s="370"/>
      <c r="CM405" s="370"/>
      <c r="CN405" s="370"/>
      <c r="CO405" s="370"/>
      <c r="CP405" s="370"/>
      <c r="CQ405" s="370"/>
      <c r="CR405" s="370"/>
      <c r="CS405" s="370"/>
      <c r="CT405" s="370"/>
      <c r="CU405" s="370"/>
      <c r="CV405" s="370"/>
      <c r="CW405" s="370"/>
      <c r="CX405" s="370"/>
      <c r="CY405" s="370"/>
      <c r="CZ405" s="370"/>
      <c r="DA405" s="370"/>
      <c r="DB405" s="370"/>
      <c r="DC405" s="370"/>
      <c r="DD405" s="370"/>
      <c r="DE405" s="370"/>
      <c r="DF405" s="370"/>
      <c r="DG405" s="370"/>
      <c r="DH405" s="370"/>
      <c r="DI405" s="370"/>
      <c r="DJ405" s="370"/>
      <c r="DK405" s="370"/>
      <c r="DL405" s="370"/>
      <c r="DM405" s="370"/>
      <c r="DN405" s="370"/>
      <c r="DO405" s="370"/>
      <c r="DP405" s="370"/>
      <c r="DQ405" s="370"/>
      <c r="DR405" s="370"/>
      <c r="DS405" s="370"/>
      <c r="DT405" s="370"/>
      <c r="DU405" s="370"/>
      <c r="DV405" s="370"/>
      <c r="DW405" s="370"/>
      <c r="DX405" s="370"/>
      <c r="DY405" s="370"/>
      <c r="DZ405" s="370"/>
      <c r="EA405" s="370"/>
      <c r="EB405" s="370"/>
      <c r="EC405" s="370"/>
      <c r="ED405" s="370"/>
    </row>
    <row r="406" spans="1:304" s="356" customFormat="1" ht="54" outlineLevel="1">
      <c r="A406" s="648"/>
      <c r="B406" s="532" t="s">
        <v>2868</v>
      </c>
      <c r="C406" s="27" t="s">
        <v>80</v>
      </c>
      <c r="D406" s="27" t="s">
        <v>981</v>
      </c>
      <c r="E406" s="27" t="s">
        <v>1045</v>
      </c>
      <c r="F406" s="10" t="s">
        <v>1046</v>
      </c>
      <c r="G406" s="10" t="s">
        <v>80</v>
      </c>
      <c r="H406" s="27" t="s">
        <v>2869</v>
      </c>
      <c r="I406" s="34">
        <v>110.352</v>
      </c>
      <c r="J406" s="34">
        <v>110.352</v>
      </c>
      <c r="K406" s="34">
        <v>0</v>
      </c>
      <c r="L406" s="34">
        <v>0</v>
      </c>
      <c r="M406" s="34">
        <v>40</v>
      </c>
      <c r="N406" s="34">
        <v>0</v>
      </c>
      <c r="O406" s="34" t="s">
        <v>80</v>
      </c>
      <c r="P406" s="363" t="s">
        <v>80</v>
      </c>
      <c r="Q406" s="107">
        <v>45657</v>
      </c>
      <c r="R406" s="27" t="s">
        <v>86</v>
      </c>
      <c r="S406" s="107"/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70.352000000000004</v>
      </c>
      <c r="Z406" s="34">
        <v>0</v>
      </c>
      <c r="AA406" s="34">
        <v>0</v>
      </c>
      <c r="AB406" s="34">
        <v>70.352000000000004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70.352000000000004</v>
      </c>
      <c r="AT406" s="34">
        <v>0</v>
      </c>
      <c r="AU406" s="34">
        <v>0</v>
      </c>
      <c r="AV406" s="34">
        <v>70.352000000000004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40</v>
      </c>
      <c r="BZ406" s="34">
        <v>0</v>
      </c>
      <c r="CA406" s="27" t="s">
        <v>2864</v>
      </c>
      <c r="CB406" s="27" t="s">
        <v>80</v>
      </c>
      <c r="CC406" s="456">
        <v>0</v>
      </c>
      <c r="CD406" s="122">
        <v>0</v>
      </c>
      <c r="CE406" s="107" t="s">
        <v>1969</v>
      </c>
      <c r="CF406" s="107"/>
      <c r="CG406" s="107" t="s">
        <v>2010</v>
      </c>
      <c r="CH406" s="107" t="s">
        <v>2727</v>
      </c>
      <c r="CI406" s="370"/>
      <c r="CJ406" s="370"/>
      <c r="CK406" s="370"/>
      <c r="CL406" s="370"/>
      <c r="CM406" s="370"/>
      <c r="CN406" s="370"/>
      <c r="CO406" s="370"/>
      <c r="CP406" s="370"/>
      <c r="CQ406" s="370"/>
      <c r="CR406" s="370"/>
      <c r="CS406" s="370"/>
      <c r="CT406" s="370"/>
      <c r="CU406" s="370"/>
      <c r="CV406" s="370"/>
      <c r="CW406" s="370"/>
      <c r="CX406" s="370"/>
      <c r="CY406" s="370"/>
      <c r="CZ406" s="370"/>
      <c r="DA406" s="370"/>
      <c r="DB406" s="370"/>
      <c r="DC406" s="370"/>
      <c r="DD406" s="370"/>
      <c r="DE406" s="370"/>
      <c r="DF406" s="370"/>
      <c r="DG406" s="370"/>
      <c r="DH406" s="370"/>
      <c r="DI406" s="370"/>
      <c r="DJ406" s="370"/>
      <c r="DK406" s="370"/>
      <c r="DL406" s="370"/>
      <c r="DM406" s="370"/>
      <c r="DN406" s="370"/>
      <c r="DO406" s="370"/>
      <c r="DP406" s="370"/>
      <c r="DQ406" s="370"/>
      <c r="DR406" s="370"/>
      <c r="DS406" s="370"/>
      <c r="DT406" s="370"/>
      <c r="DU406" s="370"/>
      <c r="DV406" s="370"/>
      <c r="DW406" s="370"/>
      <c r="DX406" s="370"/>
      <c r="DY406" s="370"/>
      <c r="DZ406" s="370"/>
      <c r="EA406" s="370"/>
      <c r="EB406" s="370"/>
      <c r="EC406" s="370"/>
      <c r="ED406" s="370"/>
    </row>
    <row r="407" spans="1:304" s="356" customFormat="1" ht="54" outlineLevel="1">
      <c r="A407" s="648"/>
      <c r="B407" s="532" t="s">
        <v>561</v>
      </c>
      <c r="C407" s="27" t="s">
        <v>80</v>
      </c>
      <c r="D407" s="27" t="s">
        <v>981</v>
      </c>
      <c r="E407" s="27" t="s">
        <v>1045</v>
      </c>
      <c r="F407" s="10" t="s">
        <v>1046</v>
      </c>
      <c r="G407" s="10" t="s">
        <v>80</v>
      </c>
      <c r="H407" s="27" t="s">
        <v>2870</v>
      </c>
      <c r="I407" s="34">
        <v>25</v>
      </c>
      <c r="J407" s="34">
        <v>25</v>
      </c>
      <c r="K407" s="34">
        <v>0</v>
      </c>
      <c r="L407" s="34">
        <v>0</v>
      </c>
      <c r="M407" s="34">
        <v>12</v>
      </c>
      <c r="N407" s="34">
        <v>0</v>
      </c>
      <c r="O407" s="34" t="s">
        <v>80</v>
      </c>
      <c r="P407" s="363" t="s">
        <v>80</v>
      </c>
      <c r="Q407" s="107">
        <v>45657</v>
      </c>
      <c r="R407" s="27" t="s">
        <v>86</v>
      </c>
      <c r="S407" s="107"/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13</v>
      </c>
      <c r="Z407" s="34">
        <v>0</v>
      </c>
      <c r="AA407" s="34">
        <v>0</v>
      </c>
      <c r="AB407" s="34">
        <v>13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13</v>
      </c>
      <c r="AT407" s="34">
        <v>0</v>
      </c>
      <c r="AU407" s="34">
        <v>0</v>
      </c>
      <c r="AV407" s="34">
        <v>13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12</v>
      </c>
      <c r="BZ407" s="34">
        <v>0</v>
      </c>
      <c r="CA407" s="27" t="s">
        <v>2864</v>
      </c>
      <c r="CB407" s="27" t="s">
        <v>80</v>
      </c>
      <c r="CC407" s="456">
        <v>0</v>
      </c>
      <c r="CD407" s="122">
        <v>0</v>
      </c>
      <c r="CE407" s="107" t="s">
        <v>1969</v>
      </c>
      <c r="CF407" s="107"/>
      <c r="CG407" s="107" t="s">
        <v>2010</v>
      </c>
      <c r="CH407" s="107" t="s">
        <v>2727</v>
      </c>
      <c r="CI407" s="370"/>
      <c r="CJ407" s="370"/>
      <c r="CK407" s="370"/>
      <c r="CL407" s="370"/>
      <c r="CM407" s="370"/>
      <c r="CN407" s="370"/>
      <c r="CO407" s="370"/>
      <c r="CP407" s="370"/>
      <c r="CQ407" s="370"/>
      <c r="CR407" s="370"/>
      <c r="CS407" s="370"/>
      <c r="CT407" s="370"/>
      <c r="CU407" s="370"/>
      <c r="CV407" s="370"/>
      <c r="CW407" s="370"/>
      <c r="CX407" s="370"/>
      <c r="CY407" s="370"/>
      <c r="CZ407" s="370"/>
      <c r="DA407" s="370"/>
      <c r="DB407" s="370"/>
      <c r="DC407" s="370"/>
      <c r="DD407" s="370"/>
      <c r="DE407" s="370"/>
      <c r="DF407" s="370"/>
      <c r="DG407" s="370"/>
      <c r="DH407" s="370"/>
      <c r="DI407" s="370"/>
      <c r="DJ407" s="370"/>
      <c r="DK407" s="370"/>
      <c r="DL407" s="370"/>
      <c r="DM407" s="370"/>
      <c r="DN407" s="370"/>
      <c r="DO407" s="370"/>
      <c r="DP407" s="370"/>
      <c r="DQ407" s="370"/>
      <c r="DR407" s="370"/>
      <c r="DS407" s="370"/>
      <c r="DT407" s="370"/>
      <c r="DU407" s="370"/>
      <c r="DV407" s="370"/>
      <c r="DW407" s="370"/>
      <c r="DX407" s="370"/>
      <c r="DY407" s="370"/>
      <c r="DZ407" s="370"/>
      <c r="EA407" s="370"/>
      <c r="EB407" s="370"/>
      <c r="EC407" s="370"/>
      <c r="ED407" s="370"/>
    </row>
    <row r="408" spans="1:304" s="356" customFormat="1" ht="54" outlineLevel="1">
      <c r="A408" s="648"/>
      <c r="B408" s="532" t="s">
        <v>2871</v>
      </c>
      <c r="C408" s="27" t="s">
        <v>80</v>
      </c>
      <c r="D408" s="27" t="s">
        <v>981</v>
      </c>
      <c r="E408" s="27" t="s">
        <v>1045</v>
      </c>
      <c r="F408" s="10" t="s">
        <v>1046</v>
      </c>
      <c r="G408" s="10" t="s">
        <v>80</v>
      </c>
      <c r="H408" s="27" t="s">
        <v>2872</v>
      </c>
      <c r="I408" s="34">
        <v>2971.2759999999998</v>
      </c>
      <c r="J408" s="34">
        <v>2971.2759999999998</v>
      </c>
      <c r="K408" s="34">
        <v>0</v>
      </c>
      <c r="L408" s="34">
        <v>0</v>
      </c>
      <c r="M408" s="34">
        <v>2000</v>
      </c>
      <c r="N408" s="34">
        <v>0</v>
      </c>
      <c r="O408" s="34" t="s">
        <v>80</v>
      </c>
      <c r="P408" s="363" t="s">
        <v>80</v>
      </c>
      <c r="Q408" s="107">
        <v>45657</v>
      </c>
      <c r="R408" s="27" t="s">
        <v>86</v>
      </c>
      <c r="S408" s="107"/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971.27599999999995</v>
      </c>
      <c r="Z408" s="34">
        <v>0</v>
      </c>
      <c r="AA408" s="34">
        <v>0</v>
      </c>
      <c r="AB408" s="34">
        <v>971.27599999999995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971.27599999999995</v>
      </c>
      <c r="AT408" s="34">
        <v>0</v>
      </c>
      <c r="AU408" s="34">
        <v>0</v>
      </c>
      <c r="AV408" s="34">
        <v>971.27599999999995</v>
      </c>
      <c r="AW408" s="34">
        <v>0</v>
      </c>
      <c r="AX408" s="34">
        <v>0</v>
      </c>
      <c r="AY408" s="34">
        <v>0</v>
      </c>
      <c r="AZ408" s="34">
        <v>0</v>
      </c>
      <c r="BA408" s="34">
        <v>0</v>
      </c>
      <c r="BB408" s="34">
        <v>0</v>
      </c>
      <c r="BC408" s="34">
        <v>0</v>
      </c>
      <c r="BD408" s="34">
        <v>0</v>
      </c>
      <c r="BE408" s="34">
        <v>0</v>
      </c>
      <c r="BF408" s="34">
        <v>0</v>
      </c>
      <c r="BG408" s="34">
        <v>0</v>
      </c>
      <c r="BH408" s="34">
        <v>0</v>
      </c>
      <c r="BI408" s="34">
        <v>0</v>
      </c>
      <c r="BJ408" s="34">
        <v>0</v>
      </c>
      <c r="BK408" s="34">
        <v>0</v>
      </c>
      <c r="BL408" s="34">
        <v>0</v>
      </c>
      <c r="BM408" s="34">
        <v>0</v>
      </c>
      <c r="BN408" s="34">
        <v>0</v>
      </c>
      <c r="BO408" s="34">
        <v>0</v>
      </c>
      <c r="BP408" s="34">
        <v>0</v>
      </c>
      <c r="BQ408" s="34">
        <v>0</v>
      </c>
      <c r="BR408" s="34">
        <v>0</v>
      </c>
      <c r="BS408" s="34">
        <v>0</v>
      </c>
      <c r="BT408" s="34">
        <v>0</v>
      </c>
      <c r="BU408" s="34">
        <v>0</v>
      </c>
      <c r="BV408" s="34">
        <v>0</v>
      </c>
      <c r="BW408" s="34">
        <v>0</v>
      </c>
      <c r="BX408" s="34">
        <v>0</v>
      </c>
      <c r="BY408" s="34">
        <v>2000</v>
      </c>
      <c r="BZ408" s="34">
        <v>0</v>
      </c>
      <c r="CA408" s="27" t="s">
        <v>2864</v>
      </c>
      <c r="CB408" s="27" t="s">
        <v>80</v>
      </c>
      <c r="CC408" s="456">
        <v>0</v>
      </c>
      <c r="CD408" s="122">
        <v>0</v>
      </c>
      <c r="CE408" s="107" t="s">
        <v>1969</v>
      </c>
      <c r="CF408" s="107"/>
      <c r="CG408" s="107" t="s">
        <v>2010</v>
      </c>
      <c r="CH408" s="107" t="s">
        <v>2727</v>
      </c>
      <c r="CI408" s="370"/>
      <c r="CJ408" s="370"/>
      <c r="CK408" s="370"/>
      <c r="CL408" s="370"/>
      <c r="CM408" s="370"/>
      <c r="CN408" s="370"/>
      <c r="CO408" s="370"/>
      <c r="CP408" s="370"/>
      <c r="CQ408" s="370"/>
      <c r="CR408" s="370"/>
      <c r="CS408" s="370"/>
      <c r="CT408" s="370"/>
      <c r="CU408" s="370"/>
      <c r="CV408" s="370"/>
      <c r="CW408" s="370"/>
      <c r="CX408" s="370"/>
      <c r="CY408" s="370"/>
      <c r="CZ408" s="370"/>
      <c r="DA408" s="370"/>
      <c r="DB408" s="370"/>
      <c r="DC408" s="370"/>
      <c r="DD408" s="370"/>
      <c r="DE408" s="370"/>
      <c r="DF408" s="370"/>
      <c r="DG408" s="370"/>
      <c r="DH408" s="370"/>
      <c r="DI408" s="370"/>
      <c r="DJ408" s="370"/>
      <c r="DK408" s="370"/>
      <c r="DL408" s="370"/>
      <c r="DM408" s="370"/>
      <c r="DN408" s="370"/>
      <c r="DO408" s="370"/>
      <c r="DP408" s="370"/>
      <c r="DQ408" s="370"/>
      <c r="DR408" s="370"/>
      <c r="DS408" s="370"/>
      <c r="DT408" s="370"/>
      <c r="DU408" s="370"/>
      <c r="DV408" s="370"/>
      <c r="DW408" s="370"/>
      <c r="DX408" s="370"/>
      <c r="DY408" s="370"/>
      <c r="DZ408" s="370"/>
      <c r="EA408" s="370"/>
      <c r="EB408" s="370"/>
      <c r="EC408" s="370"/>
      <c r="ED408" s="370"/>
    </row>
    <row r="409" spans="1:304" s="356" customFormat="1" ht="54" outlineLevel="1">
      <c r="A409" s="648"/>
      <c r="B409" s="532" t="s">
        <v>2873</v>
      </c>
      <c r="C409" s="27" t="s">
        <v>80</v>
      </c>
      <c r="D409" s="27" t="s">
        <v>981</v>
      </c>
      <c r="E409" s="27" t="s">
        <v>1045</v>
      </c>
      <c r="F409" s="10" t="s">
        <v>1046</v>
      </c>
      <c r="G409" s="10" t="s">
        <v>80</v>
      </c>
      <c r="H409" s="27" t="s">
        <v>2874</v>
      </c>
      <c r="I409" s="34">
        <v>31.74</v>
      </c>
      <c r="J409" s="34">
        <v>31.74</v>
      </c>
      <c r="K409" s="34">
        <v>0</v>
      </c>
      <c r="L409" s="34">
        <v>0</v>
      </c>
      <c r="M409" s="34">
        <v>22</v>
      </c>
      <c r="N409" s="34">
        <v>0</v>
      </c>
      <c r="O409" s="34" t="s">
        <v>80</v>
      </c>
      <c r="P409" s="363" t="s">
        <v>80</v>
      </c>
      <c r="Q409" s="107">
        <v>45657</v>
      </c>
      <c r="R409" s="27" t="s">
        <v>86</v>
      </c>
      <c r="S409" s="107"/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9.74</v>
      </c>
      <c r="Z409" s="34">
        <v>0</v>
      </c>
      <c r="AA409" s="34">
        <v>0</v>
      </c>
      <c r="AB409" s="34">
        <v>9.74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9.74</v>
      </c>
      <c r="AT409" s="34">
        <v>0</v>
      </c>
      <c r="AU409" s="34">
        <v>0</v>
      </c>
      <c r="AV409" s="34">
        <v>9.74</v>
      </c>
      <c r="AW409" s="34">
        <v>0</v>
      </c>
      <c r="AX409" s="34">
        <v>0</v>
      </c>
      <c r="AY409" s="34">
        <v>0</v>
      </c>
      <c r="AZ409" s="34">
        <v>0</v>
      </c>
      <c r="BA409" s="34">
        <v>0</v>
      </c>
      <c r="BB409" s="34">
        <v>0</v>
      </c>
      <c r="BC409" s="34">
        <v>0</v>
      </c>
      <c r="BD409" s="34">
        <v>0</v>
      </c>
      <c r="BE409" s="34">
        <v>0</v>
      </c>
      <c r="BF409" s="34">
        <v>0</v>
      </c>
      <c r="BG409" s="34">
        <v>0</v>
      </c>
      <c r="BH409" s="34">
        <v>0</v>
      </c>
      <c r="BI409" s="34">
        <v>0</v>
      </c>
      <c r="BJ409" s="34">
        <v>0</v>
      </c>
      <c r="BK409" s="34">
        <v>0</v>
      </c>
      <c r="BL409" s="34">
        <v>0</v>
      </c>
      <c r="BM409" s="34">
        <v>0</v>
      </c>
      <c r="BN409" s="34">
        <v>0</v>
      </c>
      <c r="BO409" s="34">
        <v>0</v>
      </c>
      <c r="BP409" s="34">
        <v>0</v>
      </c>
      <c r="BQ409" s="34">
        <v>0</v>
      </c>
      <c r="BR409" s="34">
        <v>0</v>
      </c>
      <c r="BS409" s="34">
        <v>0</v>
      </c>
      <c r="BT409" s="34">
        <v>0</v>
      </c>
      <c r="BU409" s="34">
        <v>0</v>
      </c>
      <c r="BV409" s="34">
        <v>0</v>
      </c>
      <c r="BW409" s="34">
        <v>0</v>
      </c>
      <c r="BX409" s="34">
        <v>0</v>
      </c>
      <c r="BY409" s="34">
        <v>22</v>
      </c>
      <c r="BZ409" s="34">
        <v>0</v>
      </c>
      <c r="CA409" s="27" t="s">
        <v>2864</v>
      </c>
      <c r="CB409" s="27" t="s">
        <v>80</v>
      </c>
      <c r="CC409" s="456">
        <v>0</v>
      </c>
      <c r="CD409" s="122">
        <v>0</v>
      </c>
      <c r="CE409" s="107" t="s">
        <v>1969</v>
      </c>
      <c r="CF409" s="107"/>
      <c r="CG409" s="107" t="s">
        <v>2010</v>
      </c>
      <c r="CH409" s="107" t="s">
        <v>2727</v>
      </c>
      <c r="CI409" s="370"/>
      <c r="CJ409" s="370"/>
      <c r="CK409" s="370"/>
      <c r="CL409" s="370"/>
      <c r="CM409" s="370"/>
      <c r="CN409" s="370"/>
      <c r="CO409" s="370"/>
      <c r="CP409" s="370"/>
      <c r="CQ409" s="370"/>
      <c r="CR409" s="370"/>
      <c r="CS409" s="370"/>
      <c r="CT409" s="370"/>
      <c r="CU409" s="370"/>
      <c r="CV409" s="370"/>
      <c r="CW409" s="370"/>
      <c r="CX409" s="370"/>
      <c r="CY409" s="370"/>
      <c r="CZ409" s="370"/>
      <c r="DA409" s="370"/>
      <c r="DB409" s="370"/>
      <c r="DC409" s="370"/>
      <c r="DD409" s="370"/>
      <c r="DE409" s="370"/>
      <c r="DF409" s="370"/>
      <c r="DG409" s="370"/>
      <c r="DH409" s="370"/>
      <c r="DI409" s="370"/>
      <c r="DJ409" s="370"/>
      <c r="DK409" s="370"/>
      <c r="DL409" s="370"/>
      <c r="DM409" s="370"/>
      <c r="DN409" s="370"/>
      <c r="DO409" s="370"/>
      <c r="DP409" s="370"/>
      <c r="DQ409" s="370"/>
      <c r="DR409" s="370"/>
      <c r="DS409" s="370"/>
      <c r="DT409" s="370"/>
      <c r="DU409" s="370"/>
      <c r="DV409" s="370"/>
      <c r="DW409" s="370"/>
      <c r="DX409" s="370"/>
      <c r="DY409" s="370"/>
      <c r="DZ409" s="370"/>
      <c r="EA409" s="370"/>
      <c r="EB409" s="370"/>
      <c r="EC409" s="370"/>
      <c r="ED409" s="370"/>
    </row>
    <row r="410" spans="1:304" s="356" customFormat="1" ht="54" outlineLevel="1">
      <c r="A410" s="648"/>
      <c r="B410" s="532" t="s">
        <v>2875</v>
      </c>
      <c r="C410" s="27" t="s">
        <v>80</v>
      </c>
      <c r="D410" s="27" t="s">
        <v>1308</v>
      </c>
      <c r="E410" s="27" t="s">
        <v>1675</v>
      </c>
      <c r="F410" s="10" t="s">
        <v>1676</v>
      </c>
      <c r="G410" s="10" t="s">
        <v>80</v>
      </c>
      <c r="H410" s="27" t="s">
        <v>2468</v>
      </c>
      <c r="I410" s="34">
        <v>4389</v>
      </c>
      <c r="J410" s="34">
        <v>4353</v>
      </c>
      <c r="K410" s="34">
        <v>36</v>
      </c>
      <c r="L410" s="34">
        <v>0</v>
      </c>
      <c r="M410" s="34">
        <v>3047.1</v>
      </c>
      <c r="N410" s="34">
        <v>0</v>
      </c>
      <c r="O410" s="34" t="s">
        <v>80</v>
      </c>
      <c r="P410" s="363" t="s">
        <v>80</v>
      </c>
      <c r="Q410" s="107">
        <v>45657</v>
      </c>
      <c r="R410" s="27" t="s">
        <v>86</v>
      </c>
      <c r="S410" s="107"/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1341.9</v>
      </c>
      <c r="Z410" s="34">
        <v>0</v>
      </c>
      <c r="AA410" s="34">
        <v>0</v>
      </c>
      <c r="AB410" s="34">
        <v>1341.9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1341.9</v>
      </c>
      <c r="AT410" s="34">
        <v>0</v>
      </c>
      <c r="AU410" s="34">
        <v>0</v>
      </c>
      <c r="AV410" s="34">
        <v>1341.9</v>
      </c>
      <c r="AW410" s="34">
        <v>0</v>
      </c>
      <c r="AX410" s="34">
        <v>0</v>
      </c>
      <c r="AY410" s="34">
        <v>0</v>
      </c>
      <c r="AZ410" s="34">
        <v>0</v>
      </c>
      <c r="BA410" s="34">
        <v>0</v>
      </c>
      <c r="BB410" s="34">
        <v>0</v>
      </c>
      <c r="BC410" s="34">
        <v>0</v>
      </c>
      <c r="BD410" s="34">
        <v>0</v>
      </c>
      <c r="BE410" s="34">
        <v>0</v>
      </c>
      <c r="BF410" s="34">
        <v>0</v>
      </c>
      <c r="BG410" s="34">
        <v>0</v>
      </c>
      <c r="BH410" s="34">
        <v>0</v>
      </c>
      <c r="BI410" s="34">
        <v>0</v>
      </c>
      <c r="BJ410" s="34">
        <v>0</v>
      </c>
      <c r="BK410" s="34">
        <v>0</v>
      </c>
      <c r="BL410" s="34">
        <v>0</v>
      </c>
      <c r="BM410" s="34">
        <v>0</v>
      </c>
      <c r="BN410" s="34">
        <v>0</v>
      </c>
      <c r="BO410" s="34">
        <v>0</v>
      </c>
      <c r="BP410" s="34">
        <v>0</v>
      </c>
      <c r="BQ410" s="34">
        <v>0</v>
      </c>
      <c r="BR410" s="34">
        <v>0</v>
      </c>
      <c r="BS410" s="34">
        <v>0</v>
      </c>
      <c r="BT410" s="34">
        <v>0</v>
      </c>
      <c r="BU410" s="34">
        <v>0</v>
      </c>
      <c r="BV410" s="34">
        <v>0</v>
      </c>
      <c r="BW410" s="34">
        <v>0</v>
      </c>
      <c r="BX410" s="34">
        <v>0</v>
      </c>
      <c r="BY410" s="34">
        <v>3047.1</v>
      </c>
      <c r="BZ410" s="34">
        <v>0</v>
      </c>
      <c r="CA410" s="27" t="s">
        <v>2853</v>
      </c>
      <c r="CB410" s="27" t="s">
        <v>80</v>
      </c>
      <c r="CC410" s="456">
        <v>0</v>
      </c>
      <c r="CD410" s="122">
        <v>0</v>
      </c>
      <c r="CE410" s="107" t="s">
        <v>1969</v>
      </c>
      <c r="CF410" s="107"/>
      <c r="CG410" s="107" t="s">
        <v>2027</v>
      </c>
      <c r="CH410" s="107" t="s">
        <v>3126</v>
      </c>
      <c r="CI410" s="370"/>
      <c r="CJ410" s="370"/>
      <c r="CK410" s="370"/>
      <c r="CL410" s="370"/>
      <c r="CM410" s="370"/>
      <c r="CN410" s="370"/>
      <c r="CO410" s="370"/>
      <c r="CP410" s="370"/>
      <c r="CQ410" s="370"/>
      <c r="CR410" s="370"/>
      <c r="CS410" s="370"/>
      <c r="CT410" s="370"/>
      <c r="CU410" s="370"/>
      <c r="CV410" s="370"/>
      <c r="CW410" s="370"/>
      <c r="CX410" s="370"/>
      <c r="CY410" s="370"/>
      <c r="CZ410" s="370"/>
      <c r="DA410" s="370"/>
      <c r="DB410" s="370"/>
      <c r="DC410" s="370"/>
      <c r="DD410" s="370"/>
      <c r="DE410" s="370"/>
      <c r="DF410" s="370"/>
      <c r="DG410" s="370"/>
      <c r="DH410" s="370"/>
      <c r="DI410" s="370"/>
      <c r="DJ410" s="370"/>
      <c r="DK410" s="370"/>
      <c r="DL410" s="370"/>
      <c r="DM410" s="370"/>
      <c r="DN410" s="370"/>
      <c r="DO410" s="370"/>
      <c r="DP410" s="370"/>
      <c r="DQ410" s="370"/>
      <c r="DR410" s="370"/>
      <c r="DS410" s="370"/>
      <c r="DT410" s="370"/>
      <c r="DU410" s="370"/>
      <c r="DV410" s="370"/>
      <c r="DW410" s="370"/>
      <c r="DX410" s="370"/>
      <c r="DY410" s="370"/>
      <c r="DZ410" s="370"/>
      <c r="EA410" s="370"/>
      <c r="EB410" s="370"/>
      <c r="EC410" s="370"/>
      <c r="ED410" s="370"/>
    </row>
    <row r="411" spans="1:304" s="356" customFormat="1" ht="69.75" outlineLevel="1">
      <c r="A411" s="648"/>
      <c r="B411" s="532" t="s">
        <v>2876</v>
      </c>
      <c r="C411" s="27" t="s">
        <v>80</v>
      </c>
      <c r="D411" s="27" t="s">
        <v>1308</v>
      </c>
      <c r="E411" s="27" t="s">
        <v>1675</v>
      </c>
      <c r="F411" s="10" t="s">
        <v>1676</v>
      </c>
      <c r="G411" s="10" t="s">
        <v>80</v>
      </c>
      <c r="H411" s="27" t="s">
        <v>2645</v>
      </c>
      <c r="I411" s="34">
        <v>646</v>
      </c>
      <c r="J411" s="34">
        <v>640</v>
      </c>
      <c r="K411" s="34">
        <v>6</v>
      </c>
      <c r="L411" s="34">
        <v>0</v>
      </c>
      <c r="M411" s="34">
        <v>448</v>
      </c>
      <c r="N411" s="34">
        <v>0</v>
      </c>
      <c r="O411" s="34" t="s">
        <v>80</v>
      </c>
      <c r="P411" s="363" t="s">
        <v>80</v>
      </c>
      <c r="Q411" s="107">
        <v>45657</v>
      </c>
      <c r="R411" s="27" t="s">
        <v>86</v>
      </c>
      <c r="S411" s="107"/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198</v>
      </c>
      <c r="Z411" s="34">
        <v>0</v>
      </c>
      <c r="AA411" s="34">
        <v>0</v>
      </c>
      <c r="AB411" s="34">
        <v>198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198</v>
      </c>
      <c r="AT411" s="34">
        <v>0</v>
      </c>
      <c r="AU411" s="34">
        <v>0</v>
      </c>
      <c r="AV411" s="34">
        <v>198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448</v>
      </c>
      <c r="BZ411" s="34">
        <v>0</v>
      </c>
      <c r="CA411" s="27" t="s">
        <v>2853</v>
      </c>
      <c r="CB411" s="27" t="s">
        <v>80</v>
      </c>
      <c r="CC411" s="456">
        <v>0</v>
      </c>
      <c r="CD411" s="122">
        <v>0</v>
      </c>
      <c r="CE411" s="107" t="s">
        <v>1969</v>
      </c>
      <c r="CF411" s="107"/>
      <c r="CG411" s="107" t="s">
        <v>2027</v>
      </c>
      <c r="CH411" s="107" t="s">
        <v>3126</v>
      </c>
      <c r="CI411" s="370"/>
      <c r="CJ411" s="370"/>
      <c r="CK411" s="370"/>
      <c r="CL411" s="370"/>
      <c r="CM411" s="370"/>
      <c r="CN411" s="370"/>
      <c r="CO411" s="370"/>
      <c r="CP411" s="370"/>
      <c r="CQ411" s="370"/>
      <c r="CR411" s="370"/>
      <c r="CS411" s="370"/>
      <c r="CT411" s="370"/>
      <c r="CU411" s="370"/>
      <c r="CV411" s="370"/>
      <c r="CW411" s="370"/>
      <c r="CX411" s="370"/>
      <c r="CY411" s="370"/>
      <c r="CZ411" s="370"/>
      <c r="DA411" s="370"/>
      <c r="DB411" s="370"/>
      <c r="DC411" s="370"/>
      <c r="DD411" s="370"/>
      <c r="DE411" s="370"/>
      <c r="DF411" s="370"/>
      <c r="DG411" s="370"/>
      <c r="DH411" s="370"/>
      <c r="DI411" s="370"/>
      <c r="DJ411" s="370"/>
      <c r="DK411" s="370"/>
      <c r="DL411" s="370"/>
      <c r="DM411" s="370"/>
      <c r="DN411" s="370"/>
      <c r="DO411" s="370"/>
      <c r="DP411" s="370"/>
      <c r="DQ411" s="370"/>
      <c r="DR411" s="370"/>
      <c r="DS411" s="370"/>
      <c r="DT411" s="370"/>
      <c r="DU411" s="370"/>
      <c r="DV411" s="370"/>
      <c r="DW411" s="370"/>
      <c r="DX411" s="370"/>
      <c r="DY411" s="370"/>
      <c r="DZ411" s="370"/>
      <c r="EA411" s="370"/>
      <c r="EB411" s="370"/>
      <c r="EC411" s="370"/>
      <c r="ED411" s="370"/>
    </row>
    <row r="412" spans="1:304" s="356" customFormat="1" ht="53.25" customHeight="1" outlineLevel="1">
      <c r="A412" s="648"/>
      <c r="B412" s="532" t="s">
        <v>2877</v>
      </c>
      <c r="C412" s="27" t="s">
        <v>80</v>
      </c>
      <c r="D412" s="27" t="s">
        <v>1308</v>
      </c>
      <c r="E412" s="27" t="s">
        <v>1675</v>
      </c>
      <c r="F412" s="10" t="s">
        <v>1676</v>
      </c>
      <c r="G412" s="10" t="s">
        <v>80</v>
      </c>
      <c r="H412" s="27" t="s">
        <v>2736</v>
      </c>
      <c r="I412" s="34">
        <v>237.1</v>
      </c>
      <c r="J412" s="34">
        <v>237.1</v>
      </c>
      <c r="K412" s="34">
        <v>0</v>
      </c>
      <c r="L412" s="34">
        <v>0</v>
      </c>
      <c r="M412" s="34">
        <v>163</v>
      </c>
      <c r="N412" s="34">
        <v>0</v>
      </c>
      <c r="O412" s="34" t="s">
        <v>80</v>
      </c>
      <c r="P412" s="363" t="s">
        <v>80</v>
      </c>
      <c r="Q412" s="107">
        <v>45657</v>
      </c>
      <c r="R412" s="27" t="s">
        <v>86</v>
      </c>
      <c r="S412" s="107"/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74.099999999999994</v>
      </c>
      <c r="Z412" s="34">
        <v>0</v>
      </c>
      <c r="AA412" s="34">
        <v>0</v>
      </c>
      <c r="AB412" s="34">
        <v>74.099999999999994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74.099999999999994</v>
      </c>
      <c r="AT412" s="34">
        <v>0</v>
      </c>
      <c r="AU412" s="34">
        <v>0</v>
      </c>
      <c r="AV412" s="34">
        <v>74.099999999999994</v>
      </c>
      <c r="AW412" s="34">
        <v>0</v>
      </c>
      <c r="AX412" s="34">
        <v>0</v>
      </c>
      <c r="AY412" s="34">
        <v>0</v>
      </c>
      <c r="AZ412" s="34">
        <v>0</v>
      </c>
      <c r="BA412" s="34">
        <v>0</v>
      </c>
      <c r="BB412" s="34">
        <v>0</v>
      </c>
      <c r="BC412" s="34">
        <v>0</v>
      </c>
      <c r="BD412" s="34">
        <v>0</v>
      </c>
      <c r="BE412" s="34">
        <v>0</v>
      </c>
      <c r="BF412" s="34">
        <v>0</v>
      </c>
      <c r="BG412" s="34">
        <v>0</v>
      </c>
      <c r="BH412" s="34">
        <v>0</v>
      </c>
      <c r="BI412" s="34">
        <v>0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4">
        <v>0</v>
      </c>
      <c r="BU412" s="34">
        <v>0</v>
      </c>
      <c r="BV412" s="34">
        <v>0</v>
      </c>
      <c r="BW412" s="34">
        <v>0</v>
      </c>
      <c r="BX412" s="34">
        <v>0</v>
      </c>
      <c r="BY412" s="34">
        <v>163</v>
      </c>
      <c r="BZ412" s="34">
        <v>0</v>
      </c>
      <c r="CA412" s="27" t="s">
        <v>2853</v>
      </c>
      <c r="CB412" s="27" t="s">
        <v>80</v>
      </c>
      <c r="CC412" s="456">
        <v>0</v>
      </c>
      <c r="CD412" s="122">
        <v>0</v>
      </c>
      <c r="CE412" s="107" t="s">
        <v>1969</v>
      </c>
      <c r="CF412" s="107"/>
      <c r="CG412" s="107" t="s">
        <v>2027</v>
      </c>
      <c r="CH412" s="107" t="s">
        <v>2727</v>
      </c>
      <c r="CI412" s="370"/>
      <c r="CJ412" s="370"/>
      <c r="CK412" s="370"/>
      <c r="CL412" s="370"/>
      <c r="CM412" s="370"/>
      <c r="CN412" s="370"/>
      <c r="CO412" s="370"/>
      <c r="CP412" s="370"/>
      <c r="CQ412" s="370"/>
      <c r="CR412" s="370"/>
      <c r="CS412" s="370"/>
      <c r="CT412" s="370"/>
      <c r="CU412" s="370"/>
      <c r="CV412" s="370"/>
      <c r="CW412" s="370"/>
      <c r="CX412" s="370"/>
      <c r="CY412" s="370"/>
      <c r="CZ412" s="370"/>
      <c r="DA412" s="370"/>
      <c r="DB412" s="370"/>
      <c r="DC412" s="370"/>
      <c r="DD412" s="370"/>
      <c r="DE412" s="370"/>
      <c r="DF412" s="370"/>
      <c r="DG412" s="370"/>
      <c r="DH412" s="370"/>
      <c r="DI412" s="370"/>
      <c r="DJ412" s="370"/>
      <c r="DK412" s="370"/>
      <c r="DL412" s="370"/>
      <c r="DM412" s="370"/>
      <c r="DN412" s="370"/>
      <c r="DO412" s="370"/>
      <c r="DP412" s="370"/>
      <c r="DQ412" s="370"/>
      <c r="DR412" s="370"/>
      <c r="DS412" s="370"/>
      <c r="DT412" s="370"/>
      <c r="DU412" s="370"/>
      <c r="DV412" s="370"/>
      <c r="DW412" s="370"/>
      <c r="DX412" s="370"/>
      <c r="DY412" s="370"/>
      <c r="DZ412" s="370"/>
      <c r="EA412" s="370"/>
      <c r="EB412" s="370"/>
      <c r="EC412" s="370"/>
      <c r="ED412" s="370"/>
    </row>
    <row r="413" spans="1:304" s="356" customFormat="1" ht="90" outlineLevel="1">
      <c r="A413" s="648"/>
      <c r="B413" s="532" t="s">
        <v>2878</v>
      </c>
      <c r="C413" s="27" t="s">
        <v>80</v>
      </c>
      <c r="D413" s="27" t="s">
        <v>2002</v>
      </c>
      <c r="E413" s="27" t="s">
        <v>1924</v>
      </c>
      <c r="F413" s="10" t="s">
        <v>1887</v>
      </c>
      <c r="G413" s="10" t="s">
        <v>80</v>
      </c>
      <c r="H413" s="27" t="s">
        <v>2879</v>
      </c>
      <c r="I413" s="34">
        <v>350</v>
      </c>
      <c r="J413" s="34">
        <v>350</v>
      </c>
      <c r="K413" s="34">
        <v>0</v>
      </c>
      <c r="L413" s="34">
        <v>0</v>
      </c>
      <c r="M413" s="34">
        <v>210</v>
      </c>
      <c r="N413" s="34">
        <v>0</v>
      </c>
      <c r="O413" s="34" t="s">
        <v>80</v>
      </c>
      <c r="P413" s="363" t="s">
        <v>80</v>
      </c>
      <c r="Q413" s="107">
        <v>45657</v>
      </c>
      <c r="R413" s="27" t="s">
        <v>86</v>
      </c>
      <c r="S413" s="107"/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90</v>
      </c>
      <c r="Z413" s="34">
        <v>0</v>
      </c>
      <c r="AA413" s="34">
        <v>0</v>
      </c>
      <c r="AB413" s="34">
        <v>90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90</v>
      </c>
      <c r="AT413" s="34">
        <v>0</v>
      </c>
      <c r="AU413" s="34">
        <v>0</v>
      </c>
      <c r="AV413" s="34">
        <v>90</v>
      </c>
      <c r="AW413" s="34">
        <v>0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4">
        <v>0</v>
      </c>
      <c r="BU413" s="34">
        <v>0</v>
      </c>
      <c r="BV413" s="34">
        <v>0</v>
      </c>
      <c r="BW413" s="34">
        <v>0</v>
      </c>
      <c r="BX413" s="34">
        <v>0</v>
      </c>
      <c r="BY413" s="34">
        <v>210</v>
      </c>
      <c r="BZ413" s="34">
        <v>50</v>
      </c>
      <c r="CA413" s="27" t="s">
        <v>2853</v>
      </c>
      <c r="CB413" s="27" t="s">
        <v>80</v>
      </c>
      <c r="CC413" s="456">
        <v>0</v>
      </c>
      <c r="CD413" s="122">
        <v>0</v>
      </c>
      <c r="CE413" s="107" t="s">
        <v>1969</v>
      </c>
      <c r="CF413" s="107"/>
      <c r="CG413" s="107" t="s">
        <v>2037</v>
      </c>
      <c r="CH413" s="107" t="s">
        <v>3126</v>
      </c>
      <c r="CI413" s="370"/>
      <c r="CJ413" s="370"/>
      <c r="CK413" s="370"/>
      <c r="CL413" s="370"/>
      <c r="CM413" s="370"/>
      <c r="CN413" s="370"/>
      <c r="CO413" s="370"/>
      <c r="CP413" s="370"/>
      <c r="CQ413" s="370"/>
      <c r="CR413" s="370"/>
      <c r="CS413" s="370"/>
      <c r="CT413" s="370"/>
      <c r="CU413" s="370"/>
      <c r="CV413" s="370"/>
      <c r="CW413" s="370"/>
      <c r="CX413" s="370"/>
      <c r="CY413" s="370"/>
      <c r="CZ413" s="370"/>
      <c r="DA413" s="370"/>
      <c r="DB413" s="370"/>
      <c r="DC413" s="370"/>
      <c r="DD413" s="370"/>
      <c r="DE413" s="370"/>
      <c r="DF413" s="370"/>
      <c r="DG413" s="370"/>
      <c r="DH413" s="370"/>
      <c r="DI413" s="370"/>
      <c r="DJ413" s="370"/>
      <c r="DK413" s="370"/>
      <c r="DL413" s="370"/>
      <c r="DM413" s="370"/>
      <c r="DN413" s="370"/>
      <c r="DO413" s="370"/>
      <c r="DP413" s="370"/>
      <c r="DQ413" s="370"/>
      <c r="DR413" s="370"/>
      <c r="DS413" s="370"/>
      <c r="DT413" s="370"/>
      <c r="DU413" s="370"/>
      <c r="DV413" s="370"/>
      <c r="DW413" s="370"/>
      <c r="DX413" s="370"/>
      <c r="DY413" s="370"/>
      <c r="DZ413" s="370"/>
      <c r="EA413" s="370"/>
      <c r="EB413" s="370"/>
      <c r="EC413" s="370"/>
      <c r="ED413" s="370"/>
    </row>
    <row r="414" spans="1:304" s="356" customFormat="1" ht="72" outlineLevel="1">
      <c r="A414" s="648"/>
      <c r="B414" s="532" t="s">
        <v>2880</v>
      </c>
      <c r="C414" s="27" t="s">
        <v>80</v>
      </c>
      <c r="D414" s="27" t="s">
        <v>2105</v>
      </c>
      <c r="E414" s="27" t="s">
        <v>2106</v>
      </c>
      <c r="F414" s="10" t="s">
        <v>2107</v>
      </c>
      <c r="G414" s="10" t="s">
        <v>80</v>
      </c>
      <c r="H414" s="27" t="s">
        <v>2881</v>
      </c>
      <c r="I414" s="34">
        <v>425</v>
      </c>
      <c r="J414" s="34">
        <v>425</v>
      </c>
      <c r="K414" s="34">
        <v>0</v>
      </c>
      <c r="L414" s="34">
        <v>0</v>
      </c>
      <c r="M414" s="34">
        <v>297</v>
      </c>
      <c r="N414" s="34">
        <v>0</v>
      </c>
      <c r="O414" s="34" t="s">
        <v>80</v>
      </c>
      <c r="P414" s="363" t="s">
        <v>80</v>
      </c>
      <c r="Q414" s="107">
        <v>45657</v>
      </c>
      <c r="R414" s="27" t="s">
        <v>86</v>
      </c>
      <c r="S414" s="107"/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128</v>
      </c>
      <c r="Z414" s="34">
        <v>0</v>
      </c>
      <c r="AA414" s="34">
        <v>0</v>
      </c>
      <c r="AB414" s="34">
        <v>128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128</v>
      </c>
      <c r="AT414" s="34">
        <v>0</v>
      </c>
      <c r="AU414" s="34">
        <v>0</v>
      </c>
      <c r="AV414" s="34">
        <v>128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34">
        <v>0</v>
      </c>
      <c r="BH414" s="34">
        <v>0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0</v>
      </c>
      <c r="BO414" s="34">
        <v>0</v>
      </c>
      <c r="BP414" s="34">
        <v>0</v>
      </c>
      <c r="BQ414" s="34">
        <v>0</v>
      </c>
      <c r="BR414" s="34">
        <v>0</v>
      </c>
      <c r="BS414" s="34">
        <v>0</v>
      </c>
      <c r="BT414" s="34">
        <v>0</v>
      </c>
      <c r="BU414" s="34">
        <v>0</v>
      </c>
      <c r="BV414" s="34">
        <v>0</v>
      </c>
      <c r="BW414" s="34">
        <v>0</v>
      </c>
      <c r="BX414" s="34">
        <v>0</v>
      </c>
      <c r="BY414" s="34">
        <v>297</v>
      </c>
      <c r="BZ414" s="34">
        <v>0</v>
      </c>
      <c r="CA414" s="27" t="s">
        <v>2853</v>
      </c>
      <c r="CB414" s="27" t="s">
        <v>80</v>
      </c>
      <c r="CC414" s="456">
        <v>0</v>
      </c>
      <c r="CD414" s="122">
        <v>0</v>
      </c>
      <c r="CE414" s="107" t="s">
        <v>1969</v>
      </c>
      <c r="CF414" s="107"/>
      <c r="CG414" s="107" t="s">
        <v>2024</v>
      </c>
      <c r="CH414" s="107" t="s">
        <v>3126</v>
      </c>
      <c r="CI414" s="370"/>
      <c r="CJ414" s="370"/>
      <c r="CK414" s="370"/>
      <c r="CL414" s="370"/>
      <c r="CM414" s="370"/>
      <c r="CN414" s="370"/>
      <c r="CO414" s="370"/>
      <c r="CP414" s="370"/>
      <c r="CQ414" s="370"/>
      <c r="CR414" s="370"/>
      <c r="CS414" s="370"/>
      <c r="CT414" s="370"/>
      <c r="CU414" s="370"/>
      <c r="CV414" s="370"/>
      <c r="CW414" s="370"/>
      <c r="CX414" s="370"/>
      <c r="CY414" s="370"/>
      <c r="CZ414" s="370"/>
      <c r="DA414" s="370"/>
      <c r="DB414" s="370"/>
      <c r="DC414" s="370"/>
      <c r="DD414" s="370"/>
      <c r="DE414" s="370"/>
      <c r="DF414" s="370"/>
      <c r="DG414" s="370"/>
      <c r="DH414" s="370"/>
      <c r="DI414" s="370"/>
      <c r="DJ414" s="370"/>
      <c r="DK414" s="370"/>
      <c r="DL414" s="370"/>
      <c r="DM414" s="370"/>
      <c r="DN414" s="370"/>
      <c r="DO414" s="370"/>
      <c r="DP414" s="370"/>
      <c r="DQ414" s="370"/>
      <c r="DR414" s="370"/>
      <c r="DS414" s="370"/>
      <c r="DT414" s="370"/>
      <c r="DU414" s="370"/>
      <c r="DV414" s="370"/>
      <c r="DW414" s="370"/>
      <c r="DX414" s="370"/>
      <c r="DY414" s="370"/>
      <c r="DZ414" s="370"/>
      <c r="EA414" s="370"/>
      <c r="EB414" s="370"/>
      <c r="EC414" s="370"/>
      <c r="ED414" s="370"/>
    </row>
    <row r="415" spans="1:304" s="356" customFormat="1" ht="72" outlineLevel="1">
      <c r="A415" s="648"/>
      <c r="B415" s="532" t="s">
        <v>2882</v>
      </c>
      <c r="C415" s="27" t="s">
        <v>80</v>
      </c>
      <c r="D415" s="27" t="s">
        <v>2105</v>
      </c>
      <c r="E415" s="27" t="s">
        <v>2106</v>
      </c>
      <c r="F415" s="10" t="s">
        <v>2107</v>
      </c>
      <c r="G415" s="10" t="s">
        <v>80</v>
      </c>
      <c r="H415" s="27" t="s">
        <v>2881</v>
      </c>
      <c r="I415" s="34">
        <v>75</v>
      </c>
      <c r="J415" s="34">
        <v>75</v>
      </c>
      <c r="K415" s="34">
        <v>0</v>
      </c>
      <c r="L415" s="34">
        <v>0</v>
      </c>
      <c r="M415" s="34">
        <v>52</v>
      </c>
      <c r="N415" s="34">
        <v>0</v>
      </c>
      <c r="O415" s="34" t="s">
        <v>80</v>
      </c>
      <c r="P415" s="363" t="s">
        <v>80</v>
      </c>
      <c r="Q415" s="107">
        <v>45657</v>
      </c>
      <c r="R415" s="27" t="s">
        <v>86</v>
      </c>
      <c r="S415" s="107"/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23</v>
      </c>
      <c r="Z415" s="34">
        <v>0</v>
      </c>
      <c r="AA415" s="34">
        <v>0</v>
      </c>
      <c r="AB415" s="34">
        <v>23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23</v>
      </c>
      <c r="AT415" s="34">
        <v>0</v>
      </c>
      <c r="AU415" s="34">
        <v>0</v>
      </c>
      <c r="AV415" s="34">
        <v>23</v>
      </c>
      <c r="AW415" s="34">
        <v>0</v>
      </c>
      <c r="AX415" s="34">
        <v>0</v>
      </c>
      <c r="AY415" s="34">
        <v>0</v>
      </c>
      <c r="AZ415" s="34">
        <v>0</v>
      </c>
      <c r="BA415" s="34">
        <v>0</v>
      </c>
      <c r="BB415" s="34">
        <v>0</v>
      </c>
      <c r="BC415" s="34">
        <v>0</v>
      </c>
      <c r="BD415" s="34">
        <v>0</v>
      </c>
      <c r="BE415" s="34">
        <v>0</v>
      </c>
      <c r="BF415" s="34">
        <v>0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0</v>
      </c>
      <c r="BN415" s="34">
        <v>0</v>
      </c>
      <c r="BO415" s="34">
        <v>0</v>
      </c>
      <c r="BP415" s="34">
        <v>0</v>
      </c>
      <c r="BQ415" s="34">
        <v>0</v>
      </c>
      <c r="BR415" s="34">
        <v>0</v>
      </c>
      <c r="BS415" s="34">
        <v>0</v>
      </c>
      <c r="BT415" s="34">
        <v>0</v>
      </c>
      <c r="BU415" s="34">
        <v>0</v>
      </c>
      <c r="BV415" s="34">
        <v>0</v>
      </c>
      <c r="BW415" s="34">
        <v>0</v>
      </c>
      <c r="BX415" s="34">
        <v>0</v>
      </c>
      <c r="BY415" s="34">
        <v>52</v>
      </c>
      <c r="BZ415" s="34">
        <v>0</v>
      </c>
      <c r="CA415" s="27" t="s">
        <v>2853</v>
      </c>
      <c r="CB415" s="27" t="s">
        <v>80</v>
      </c>
      <c r="CC415" s="456">
        <v>0</v>
      </c>
      <c r="CD415" s="122">
        <v>0</v>
      </c>
      <c r="CE415" s="107" t="s">
        <v>1969</v>
      </c>
      <c r="CF415" s="107"/>
      <c r="CG415" s="107" t="s">
        <v>2024</v>
      </c>
      <c r="CH415" s="107" t="s">
        <v>3126</v>
      </c>
      <c r="CI415" s="370"/>
      <c r="CJ415" s="370"/>
      <c r="CK415" s="370"/>
      <c r="CL415" s="370"/>
      <c r="CM415" s="370"/>
      <c r="CN415" s="370"/>
      <c r="CO415" s="370"/>
      <c r="CP415" s="370"/>
      <c r="CQ415" s="370"/>
      <c r="CR415" s="370"/>
      <c r="CS415" s="370"/>
      <c r="CT415" s="370"/>
      <c r="CU415" s="370"/>
      <c r="CV415" s="370"/>
      <c r="CW415" s="370"/>
      <c r="CX415" s="370"/>
      <c r="CY415" s="370"/>
      <c r="CZ415" s="370"/>
      <c r="DA415" s="370"/>
      <c r="DB415" s="370"/>
      <c r="DC415" s="370"/>
      <c r="DD415" s="370"/>
      <c r="DE415" s="370"/>
      <c r="DF415" s="370"/>
      <c r="DG415" s="370"/>
      <c r="DH415" s="370"/>
      <c r="DI415" s="370"/>
      <c r="DJ415" s="370"/>
      <c r="DK415" s="370"/>
      <c r="DL415" s="370"/>
      <c r="DM415" s="370"/>
      <c r="DN415" s="370"/>
      <c r="DO415" s="370"/>
      <c r="DP415" s="370"/>
      <c r="DQ415" s="370"/>
      <c r="DR415" s="370"/>
      <c r="DS415" s="370"/>
      <c r="DT415" s="370"/>
      <c r="DU415" s="370"/>
      <c r="DV415" s="370"/>
      <c r="DW415" s="370"/>
      <c r="DX415" s="370"/>
      <c r="DY415" s="370"/>
      <c r="DZ415" s="370"/>
      <c r="EA415" s="370"/>
      <c r="EB415" s="370"/>
      <c r="EC415" s="370"/>
      <c r="ED415" s="370"/>
      <c r="EE415" s="370"/>
      <c r="EF415" s="370"/>
      <c r="EG415" s="370"/>
      <c r="EH415" s="370"/>
      <c r="EI415" s="370"/>
      <c r="EJ415" s="370"/>
      <c r="EK415" s="370"/>
      <c r="EL415" s="370"/>
      <c r="EM415" s="370"/>
      <c r="EN415" s="370"/>
      <c r="EO415" s="370"/>
      <c r="EP415" s="370"/>
      <c r="EQ415" s="370"/>
      <c r="ER415" s="370"/>
      <c r="ES415" s="370"/>
      <c r="ET415" s="370"/>
      <c r="EU415" s="370"/>
      <c r="EV415" s="370"/>
      <c r="EW415" s="370"/>
      <c r="EX415" s="370"/>
      <c r="EY415" s="370"/>
      <c r="EZ415" s="370"/>
      <c r="FA415" s="370"/>
      <c r="FB415" s="370"/>
      <c r="FC415" s="370"/>
      <c r="FD415" s="370"/>
      <c r="FE415" s="370"/>
      <c r="FF415" s="370"/>
      <c r="FG415" s="370"/>
      <c r="FH415" s="370"/>
      <c r="FI415" s="370"/>
      <c r="FJ415" s="370"/>
      <c r="FK415" s="370"/>
      <c r="FL415" s="370"/>
      <c r="FM415" s="370"/>
      <c r="FN415" s="370"/>
      <c r="FO415" s="370"/>
      <c r="FP415" s="370"/>
      <c r="FQ415" s="370"/>
      <c r="FR415" s="370"/>
      <c r="FS415" s="370"/>
      <c r="FT415" s="370"/>
      <c r="FU415" s="370"/>
      <c r="FV415" s="370"/>
      <c r="FW415" s="370"/>
      <c r="FX415" s="370"/>
      <c r="FY415" s="370"/>
      <c r="FZ415" s="370"/>
      <c r="GA415" s="370"/>
      <c r="GB415" s="370"/>
      <c r="GC415" s="370"/>
      <c r="GD415" s="370"/>
      <c r="GE415" s="370"/>
      <c r="GF415" s="370"/>
      <c r="GG415" s="370"/>
      <c r="GH415" s="370"/>
      <c r="GI415" s="370"/>
      <c r="GJ415" s="370"/>
      <c r="GK415" s="370"/>
      <c r="GL415" s="370"/>
      <c r="GM415" s="370"/>
      <c r="GN415" s="370"/>
      <c r="GO415" s="370"/>
      <c r="GP415" s="370"/>
      <c r="GQ415" s="370"/>
      <c r="GR415" s="370"/>
      <c r="GS415" s="370"/>
      <c r="GT415" s="370"/>
      <c r="GU415" s="370"/>
      <c r="GV415" s="370"/>
      <c r="GW415" s="370"/>
      <c r="GX415" s="370"/>
      <c r="GY415" s="370"/>
      <c r="GZ415" s="370"/>
      <c r="HA415" s="370"/>
      <c r="HB415" s="370"/>
      <c r="HC415" s="370"/>
      <c r="HD415" s="370"/>
      <c r="HE415" s="370"/>
      <c r="HF415" s="370"/>
      <c r="HG415" s="370"/>
      <c r="HH415" s="370"/>
      <c r="HI415" s="370"/>
      <c r="HJ415" s="370"/>
      <c r="HK415" s="370"/>
      <c r="HL415" s="370"/>
      <c r="HM415" s="370"/>
      <c r="HN415" s="370"/>
      <c r="HO415" s="370"/>
      <c r="HP415" s="370"/>
      <c r="HQ415" s="370"/>
      <c r="HR415" s="370"/>
      <c r="HS415" s="370"/>
      <c r="HT415" s="370"/>
      <c r="HU415" s="370"/>
      <c r="HV415" s="370"/>
      <c r="HW415" s="370"/>
      <c r="HX415" s="370"/>
      <c r="HY415" s="370"/>
      <c r="HZ415" s="370"/>
      <c r="IA415" s="370"/>
      <c r="IB415" s="370"/>
      <c r="IC415" s="370"/>
      <c r="ID415" s="370"/>
      <c r="IE415" s="370"/>
      <c r="IF415" s="370"/>
      <c r="IG415" s="370"/>
      <c r="IH415" s="370"/>
      <c r="II415" s="370"/>
      <c r="IJ415" s="370"/>
      <c r="IK415" s="370"/>
      <c r="IL415" s="370"/>
      <c r="IM415" s="370"/>
      <c r="IN415" s="370"/>
      <c r="IO415" s="370"/>
      <c r="IP415" s="370"/>
      <c r="IQ415" s="370"/>
      <c r="IR415" s="370"/>
      <c r="IS415" s="370"/>
      <c r="IT415" s="370"/>
      <c r="IU415" s="370"/>
      <c r="IV415" s="370"/>
      <c r="IW415" s="370"/>
      <c r="IX415" s="370"/>
      <c r="IY415" s="370"/>
      <c r="IZ415" s="370"/>
      <c r="JA415" s="370"/>
      <c r="JB415" s="370"/>
      <c r="JC415" s="370"/>
      <c r="JD415" s="370"/>
      <c r="JE415" s="370"/>
      <c r="JF415" s="370"/>
      <c r="JG415" s="370"/>
      <c r="JH415" s="370"/>
      <c r="JI415" s="370"/>
      <c r="JJ415" s="370"/>
      <c r="JK415" s="370"/>
      <c r="JL415" s="370"/>
      <c r="JM415" s="370"/>
      <c r="JN415" s="370"/>
      <c r="JO415" s="370"/>
      <c r="JP415" s="370"/>
      <c r="JQ415" s="370"/>
      <c r="JR415" s="370"/>
      <c r="JS415" s="370"/>
      <c r="JT415" s="370"/>
      <c r="JU415" s="370"/>
      <c r="JV415" s="370"/>
      <c r="JW415" s="370"/>
      <c r="JX415" s="370"/>
      <c r="JY415" s="370"/>
      <c r="JZ415" s="370"/>
      <c r="KA415" s="370"/>
      <c r="KB415" s="370"/>
      <c r="KC415" s="370"/>
      <c r="KD415" s="370"/>
      <c r="KE415" s="370"/>
      <c r="KF415" s="370"/>
      <c r="KG415" s="370"/>
      <c r="KH415" s="370"/>
      <c r="KI415" s="370"/>
      <c r="KJ415" s="370"/>
      <c r="KK415" s="370"/>
      <c r="KL415" s="370"/>
      <c r="KM415" s="370"/>
      <c r="KN415" s="370"/>
      <c r="KO415" s="370"/>
      <c r="KP415" s="370"/>
      <c r="KQ415" s="370"/>
      <c r="KR415" s="370"/>
    </row>
    <row r="416" spans="1:304" s="356" customFormat="1" ht="72" outlineLevel="1">
      <c r="A416" s="648"/>
      <c r="B416" s="532" t="s">
        <v>2883</v>
      </c>
      <c r="C416" s="27" t="s">
        <v>80</v>
      </c>
      <c r="D416" s="27" t="s">
        <v>1888</v>
      </c>
      <c r="E416" s="27" t="s">
        <v>1679</v>
      </c>
      <c r="F416" s="10" t="s">
        <v>1053</v>
      </c>
      <c r="G416" s="10" t="s">
        <v>80</v>
      </c>
      <c r="H416" s="27" t="s">
        <v>2881</v>
      </c>
      <c r="I416" s="34">
        <v>1355.4949999999999</v>
      </c>
      <c r="J416" s="34">
        <v>1355.4949999999999</v>
      </c>
      <c r="K416" s="34">
        <v>0</v>
      </c>
      <c r="L416" s="34">
        <v>0</v>
      </c>
      <c r="M416" s="34">
        <v>217</v>
      </c>
      <c r="N416" s="34">
        <v>0</v>
      </c>
      <c r="O416" s="34" t="s">
        <v>80</v>
      </c>
      <c r="P416" s="363" t="s">
        <v>80</v>
      </c>
      <c r="Q416" s="107">
        <v>45657</v>
      </c>
      <c r="R416" s="27" t="s">
        <v>86</v>
      </c>
      <c r="S416" s="107"/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1138.4949999999999</v>
      </c>
      <c r="Z416" s="34">
        <v>0</v>
      </c>
      <c r="AA416" s="34">
        <v>0</v>
      </c>
      <c r="AB416" s="34">
        <v>1138.4949999999999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1138.4949999999999</v>
      </c>
      <c r="AT416" s="34">
        <v>0</v>
      </c>
      <c r="AU416" s="34">
        <v>0</v>
      </c>
      <c r="AV416" s="34">
        <v>1138.4949999999999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0</v>
      </c>
      <c r="BG416" s="34">
        <v>0</v>
      </c>
      <c r="BH416" s="34">
        <v>0</v>
      </c>
      <c r="BI416" s="34">
        <v>0</v>
      </c>
      <c r="BJ416" s="34">
        <v>0</v>
      </c>
      <c r="BK416" s="34">
        <v>0</v>
      </c>
      <c r="BL416" s="34">
        <v>0</v>
      </c>
      <c r="BM416" s="34">
        <v>0</v>
      </c>
      <c r="BN416" s="34">
        <v>0</v>
      </c>
      <c r="BO416" s="34">
        <v>0</v>
      </c>
      <c r="BP416" s="34">
        <v>0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217</v>
      </c>
      <c r="BZ416" s="34">
        <v>0</v>
      </c>
      <c r="CA416" s="27" t="s">
        <v>2853</v>
      </c>
      <c r="CB416" s="27" t="s">
        <v>80</v>
      </c>
      <c r="CC416" s="456">
        <v>0</v>
      </c>
      <c r="CD416" s="122">
        <v>0</v>
      </c>
      <c r="CE416" s="107" t="s">
        <v>1969</v>
      </c>
      <c r="CF416" s="107"/>
      <c r="CG416" s="107" t="s">
        <v>2012</v>
      </c>
      <c r="CH416" s="107" t="s">
        <v>3126</v>
      </c>
      <c r="CI416" s="370"/>
      <c r="CJ416" s="370"/>
      <c r="CK416" s="370"/>
      <c r="CL416" s="370"/>
      <c r="CM416" s="370"/>
      <c r="CN416" s="370"/>
      <c r="CO416" s="370"/>
      <c r="CP416" s="370"/>
      <c r="CQ416" s="370"/>
      <c r="CR416" s="370"/>
      <c r="CS416" s="370"/>
      <c r="CT416" s="370"/>
      <c r="CU416" s="370"/>
      <c r="CV416" s="370"/>
      <c r="CW416" s="370"/>
      <c r="CX416" s="370"/>
      <c r="CY416" s="370"/>
      <c r="CZ416" s="370"/>
      <c r="DA416" s="370"/>
      <c r="DB416" s="370"/>
      <c r="DC416" s="370"/>
      <c r="DD416" s="370"/>
      <c r="DE416" s="370"/>
      <c r="DF416" s="370"/>
      <c r="DG416" s="370"/>
      <c r="DH416" s="370"/>
      <c r="DI416" s="370"/>
      <c r="DJ416" s="370"/>
      <c r="DK416" s="370"/>
      <c r="DL416" s="370"/>
      <c r="DM416" s="370"/>
      <c r="DN416" s="370"/>
      <c r="DO416" s="370"/>
      <c r="DP416" s="370"/>
      <c r="DQ416" s="370"/>
      <c r="DR416" s="370"/>
      <c r="DS416" s="370"/>
      <c r="DT416" s="370"/>
      <c r="DU416" s="370"/>
      <c r="DV416" s="370"/>
      <c r="DW416" s="370"/>
      <c r="DX416" s="370"/>
      <c r="DY416" s="370"/>
      <c r="DZ416" s="370"/>
      <c r="EA416" s="370"/>
      <c r="EB416" s="370"/>
      <c r="EC416" s="370"/>
      <c r="ED416" s="370"/>
      <c r="EE416" s="370"/>
      <c r="EF416" s="370"/>
      <c r="EG416" s="370"/>
      <c r="EH416" s="370"/>
      <c r="EI416" s="370"/>
      <c r="EJ416" s="370"/>
      <c r="EK416" s="370"/>
      <c r="EL416" s="370"/>
      <c r="EM416" s="370"/>
      <c r="EN416" s="370"/>
      <c r="EO416" s="370"/>
      <c r="EP416" s="370"/>
      <c r="EQ416" s="370"/>
      <c r="ER416" s="370"/>
      <c r="ES416" s="370"/>
      <c r="ET416" s="370"/>
      <c r="EU416" s="370"/>
      <c r="EV416" s="370"/>
      <c r="EW416" s="370"/>
      <c r="EX416" s="370"/>
      <c r="EY416" s="370"/>
      <c r="EZ416" s="370"/>
      <c r="FA416" s="370"/>
      <c r="FB416" s="370"/>
      <c r="FC416" s="370"/>
      <c r="FD416" s="370"/>
      <c r="FE416" s="370"/>
      <c r="FF416" s="370"/>
      <c r="FG416" s="370"/>
      <c r="FH416" s="370"/>
      <c r="FI416" s="370"/>
      <c r="FJ416" s="370"/>
      <c r="FK416" s="370"/>
      <c r="FL416" s="370"/>
      <c r="FM416" s="370"/>
      <c r="FN416" s="370"/>
      <c r="FO416" s="370"/>
      <c r="FP416" s="370"/>
      <c r="FQ416" s="370"/>
      <c r="FR416" s="370"/>
      <c r="FS416" s="370"/>
      <c r="FT416" s="370"/>
      <c r="FU416" s="370"/>
      <c r="FV416" s="370"/>
      <c r="FW416" s="370"/>
      <c r="FX416" s="370"/>
      <c r="FY416" s="370"/>
      <c r="FZ416" s="370"/>
      <c r="GA416" s="370"/>
      <c r="GB416" s="370"/>
      <c r="GC416" s="370"/>
      <c r="GD416" s="370"/>
      <c r="GE416" s="370"/>
      <c r="GF416" s="370"/>
      <c r="GG416" s="370"/>
      <c r="GH416" s="370"/>
      <c r="GI416" s="370"/>
      <c r="GJ416" s="370"/>
      <c r="GK416" s="370"/>
      <c r="GL416" s="370"/>
      <c r="GM416" s="370"/>
      <c r="GN416" s="370"/>
      <c r="GO416" s="370"/>
      <c r="GP416" s="370"/>
      <c r="GQ416" s="370"/>
      <c r="GR416" s="370"/>
      <c r="GS416" s="370"/>
      <c r="GT416" s="370"/>
      <c r="GU416" s="370"/>
      <c r="GV416" s="370"/>
      <c r="GW416" s="370"/>
      <c r="GX416" s="370"/>
      <c r="GY416" s="370"/>
      <c r="GZ416" s="370"/>
      <c r="HA416" s="370"/>
      <c r="HB416" s="370"/>
      <c r="HC416" s="370"/>
      <c r="HD416" s="370"/>
      <c r="HE416" s="370"/>
      <c r="HF416" s="370"/>
      <c r="HG416" s="370"/>
      <c r="HH416" s="370"/>
      <c r="HI416" s="370"/>
      <c r="HJ416" s="370"/>
      <c r="HK416" s="370"/>
      <c r="HL416" s="370"/>
      <c r="HM416" s="370"/>
      <c r="HN416" s="370"/>
      <c r="HO416" s="370"/>
      <c r="HP416" s="370"/>
      <c r="HQ416" s="370"/>
      <c r="HR416" s="370"/>
      <c r="HS416" s="370"/>
      <c r="HT416" s="370"/>
      <c r="HU416" s="370"/>
      <c r="HV416" s="370"/>
      <c r="HW416" s="370"/>
      <c r="HX416" s="370"/>
      <c r="HY416" s="370"/>
      <c r="HZ416" s="370"/>
      <c r="IA416" s="370"/>
      <c r="IB416" s="370"/>
      <c r="IC416" s="370"/>
      <c r="ID416" s="370"/>
      <c r="IE416" s="370"/>
      <c r="IF416" s="370"/>
      <c r="IG416" s="370"/>
      <c r="IH416" s="370"/>
      <c r="II416" s="370"/>
      <c r="IJ416" s="370"/>
      <c r="IK416" s="370"/>
      <c r="IL416" s="370"/>
      <c r="IM416" s="370"/>
      <c r="IN416" s="370"/>
      <c r="IO416" s="370"/>
      <c r="IP416" s="370"/>
      <c r="IQ416" s="370"/>
      <c r="IR416" s="370"/>
      <c r="IS416" s="370"/>
      <c r="IT416" s="370"/>
      <c r="IU416" s="370"/>
      <c r="IV416" s="370"/>
      <c r="IW416" s="370"/>
      <c r="IX416" s="370"/>
      <c r="IY416" s="370"/>
      <c r="IZ416" s="370"/>
      <c r="JA416" s="370"/>
      <c r="JB416" s="370"/>
      <c r="JC416" s="370"/>
      <c r="JD416" s="370"/>
      <c r="JE416" s="370"/>
      <c r="JF416" s="370"/>
      <c r="JG416" s="370"/>
      <c r="JH416" s="370"/>
      <c r="JI416" s="370"/>
      <c r="JJ416" s="370"/>
      <c r="JK416" s="370"/>
      <c r="JL416" s="370"/>
      <c r="JM416" s="370"/>
      <c r="JN416" s="370"/>
      <c r="JO416" s="370"/>
      <c r="JP416" s="370"/>
      <c r="JQ416" s="370"/>
      <c r="JR416" s="370"/>
      <c r="JS416" s="370"/>
      <c r="JT416" s="370"/>
      <c r="JU416" s="370"/>
      <c r="JV416" s="370"/>
      <c r="JW416" s="370"/>
      <c r="JX416" s="370"/>
      <c r="JY416" s="370"/>
      <c r="JZ416" s="370"/>
      <c r="KA416" s="370"/>
      <c r="KB416" s="370"/>
      <c r="KC416" s="370"/>
      <c r="KD416" s="370"/>
      <c r="KE416" s="370"/>
      <c r="KF416" s="370"/>
      <c r="KG416" s="370"/>
      <c r="KH416" s="370"/>
      <c r="KI416" s="370"/>
      <c r="KJ416" s="370"/>
      <c r="KK416" s="370"/>
      <c r="KL416" s="370"/>
      <c r="KM416" s="370"/>
      <c r="KN416" s="370"/>
      <c r="KO416" s="370"/>
      <c r="KP416" s="370"/>
      <c r="KQ416" s="370"/>
      <c r="KR416" s="370"/>
    </row>
    <row r="417" spans="1:304" s="356" customFormat="1" ht="54" outlineLevel="1">
      <c r="A417" s="648"/>
      <c r="B417" s="532" t="s">
        <v>3060</v>
      </c>
      <c r="C417" s="27" t="s">
        <v>80</v>
      </c>
      <c r="D417" s="27" t="s">
        <v>2001</v>
      </c>
      <c r="E417" s="27" t="s">
        <v>2766</v>
      </c>
      <c r="F417" s="10" t="s">
        <v>1922</v>
      </c>
      <c r="G417" s="10" t="s">
        <v>80</v>
      </c>
      <c r="H417" s="27" t="s">
        <v>3061</v>
      </c>
      <c r="I417" s="34">
        <v>368.27208999999999</v>
      </c>
      <c r="J417" s="34">
        <v>368.27208999999999</v>
      </c>
      <c r="K417" s="34">
        <v>0</v>
      </c>
      <c r="L417" s="34">
        <v>0</v>
      </c>
      <c r="M417" s="34">
        <v>80</v>
      </c>
      <c r="N417" s="34">
        <v>0</v>
      </c>
      <c r="O417" s="34" t="s">
        <v>80</v>
      </c>
      <c r="P417" s="363" t="s">
        <v>80</v>
      </c>
      <c r="Q417" s="107">
        <v>45657</v>
      </c>
      <c r="R417" s="27" t="s">
        <v>86</v>
      </c>
      <c r="S417" s="107"/>
      <c r="T417" s="34">
        <v>0</v>
      </c>
      <c r="U417" s="34">
        <v>0</v>
      </c>
      <c r="V417" s="34">
        <v>0</v>
      </c>
      <c r="W417" s="34">
        <v>0</v>
      </c>
      <c r="X417" s="34">
        <v>0</v>
      </c>
      <c r="Y417" s="34">
        <v>288.27208999999999</v>
      </c>
      <c r="Z417" s="34">
        <v>0</v>
      </c>
      <c r="AA417" s="34">
        <v>0</v>
      </c>
      <c r="AB417" s="34">
        <v>288.27208999999999</v>
      </c>
      <c r="AC417" s="34">
        <v>0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288.27208999999999</v>
      </c>
      <c r="AY417" s="34">
        <v>0</v>
      </c>
      <c r="AZ417" s="34">
        <v>0</v>
      </c>
      <c r="BA417" s="34">
        <v>288.27208999999999</v>
      </c>
      <c r="BB417" s="34">
        <v>0</v>
      </c>
      <c r="BC417" s="34">
        <v>0</v>
      </c>
      <c r="BD417" s="34">
        <v>0</v>
      </c>
      <c r="BE417" s="34">
        <v>0</v>
      </c>
      <c r="BF417" s="34">
        <v>0</v>
      </c>
      <c r="BG417" s="34">
        <v>0</v>
      </c>
      <c r="BH417" s="34">
        <v>0</v>
      </c>
      <c r="BI417" s="34">
        <v>0</v>
      </c>
      <c r="BJ417" s="34">
        <v>0</v>
      </c>
      <c r="BK417" s="34">
        <v>0</v>
      </c>
      <c r="BL417" s="34">
        <v>0</v>
      </c>
      <c r="BM417" s="34">
        <v>0</v>
      </c>
      <c r="BN417" s="34">
        <v>0</v>
      </c>
      <c r="BO417" s="34">
        <v>0</v>
      </c>
      <c r="BP417" s="34">
        <v>0</v>
      </c>
      <c r="BQ417" s="34">
        <v>0</v>
      </c>
      <c r="BR417" s="34">
        <v>0</v>
      </c>
      <c r="BS417" s="34">
        <v>0</v>
      </c>
      <c r="BT417" s="34">
        <v>0</v>
      </c>
      <c r="BU417" s="34">
        <v>0</v>
      </c>
      <c r="BV417" s="34">
        <v>0</v>
      </c>
      <c r="BW417" s="34">
        <v>0</v>
      </c>
      <c r="BX417" s="34">
        <v>0</v>
      </c>
      <c r="BY417" s="34">
        <v>80</v>
      </c>
      <c r="BZ417" s="34">
        <v>0</v>
      </c>
      <c r="CA417" s="27" t="s">
        <v>3062</v>
      </c>
      <c r="CB417" s="27" t="s">
        <v>80</v>
      </c>
      <c r="CC417" s="456">
        <v>0</v>
      </c>
      <c r="CD417" s="122">
        <v>0</v>
      </c>
      <c r="CE417" s="107" t="s">
        <v>1969</v>
      </c>
      <c r="CF417" s="107"/>
      <c r="CG417" s="107" t="s">
        <v>2025</v>
      </c>
      <c r="CH417" s="107" t="s">
        <v>2727</v>
      </c>
      <c r="CI417" s="370"/>
      <c r="CJ417" s="370"/>
      <c r="CK417" s="370"/>
      <c r="CL417" s="370"/>
      <c r="CM417" s="370"/>
      <c r="CN417" s="370"/>
      <c r="CO417" s="370"/>
      <c r="CP417" s="370"/>
      <c r="CQ417" s="370"/>
      <c r="CR417" s="370"/>
      <c r="CS417" s="370"/>
      <c r="CT417" s="370"/>
      <c r="CU417" s="370"/>
      <c r="CV417" s="370"/>
      <c r="CW417" s="370"/>
      <c r="CX417" s="370"/>
      <c r="CY417" s="370"/>
      <c r="CZ417" s="370"/>
      <c r="DA417" s="370"/>
      <c r="DB417" s="370"/>
      <c r="DC417" s="370"/>
      <c r="DD417" s="370"/>
      <c r="DE417" s="370"/>
      <c r="DF417" s="370"/>
      <c r="DG417" s="370"/>
      <c r="DH417" s="370"/>
      <c r="DI417" s="370"/>
      <c r="DJ417" s="370"/>
      <c r="DK417" s="370"/>
      <c r="DL417" s="370"/>
      <c r="DM417" s="370"/>
      <c r="DN417" s="370"/>
      <c r="DO417" s="370"/>
      <c r="DP417" s="370"/>
      <c r="DQ417" s="370"/>
      <c r="DR417" s="370"/>
      <c r="DS417" s="370"/>
      <c r="DT417" s="370"/>
      <c r="DU417" s="370"/>
      <c r="DV417" s="370"/>
      <c r="DW417" s="370"/>
      <c r="DX417" s="370"/>
      <c r="DY417" s="370"/>
      <c r="DZ417" s="370"/>
      <c r="EA417" s="370"/>
      <c r="EB417" s="370"/>
      <c r="EC417" s="370"/>
      <c r="ED417" s="370"/>
      <c r="EE417" s="370"/>
      <c r="EF417" s="370"/>
      <c r="EG417" s="370"/>
      <c r="EH417" s="370"/>
      <c r="EI417" s="370"/>
      <c r="EJ417" s="370"/>
      <c r="EK417" s="370"/>
      <c r="EL417" s="370"/>
      <c r="EM417" s="370"/>
      <c r="EN417" s="370"/>
      <c r="EO417" s="370"/>
      <c r="EP417" s="370"/>
      <c r="EQ417" s="370"/>
      <c r="ER417" s="370"/>
      <c r="ES417" s="370"/>
      <c r="ET417" s="370"/>
      <c r="EU417" s="370"/>
      <c r="EV417" s="370"/>
      <c r="EW417" s="370"/>
      <c r="EX417" s="370"/>
      <c r="EY417" s="370"/>
      <c r="EZ417" s="370"/>
      <c r="FA417" s="370"/>
      <c r="FB417" s="370"/>
      <c r="FC417" s="370"/>
      <c r="FD417" s="370"/>
      <c r="FE417" s="370"/>
      <c r="FF417" s="370"/>
      <c r="FG417" s="370"/>
      <c r="FH417" s="370"/>
      <c r="FI417" s="370"/>
      <c r="FJ417" s="370"/>
      <c r="FK417" s="370"/>
      <c r="FL417" s="370"/>
      <c r="FM417" s="370"/>
      <c r="FN417" s="370"/>
      <c r="FO417" s="370"/>
      <c r="FP417" s="370"/>
      <c r="FQ417" s="370"/>
      <c r="FR417" s="370"/>
      <c r="FS417" s="370"/>
      <c r="FT417" s="370"/>
      <c r="FU417" s="370"/>
      <c r="FV417" s="370"/>
      <c r="FW417" s="370"/>
      <c r="FX417" s="370"/>
      <c r="FY417" s="370"/>
      <c r="FZ417" s="370"/>
      <c r="GA417" s="370"/>
      <c r="GB417" s="370"/>
      <c r="GC417" s="370"/>
      <c r="GD417" s="370"/>
      <c r="GE417" s="370"/>
      <c r="GF417" s="370"/>
      <c r="GG417" s="370"/>
      <c r="GH417" s="370"/>
      <c r="GI417" s="370"/>
      <c r="GJ417" s="370"/>
      <c r="GK417" s="370"/>
      <c r="GL417" s="370"/>
      <c r="GM417" s="370"/>
      <c r="GN417" s="370"/>
      <c r="GO417" s="370"/>
      <c r="GP417" s="370"/>
      <c r="GQ417" s="370"/>
      <c r="GR417" s="370"/>
      <c r="GS417" s="370"/>
      <c r="GT417" s="370"/>
      <c r="GU417" s="370"/>
      <c r="GV417" s="370"/>
      <c r="GW417" s="370"/>
      <c r="GX417" s="370"/>
      <c r="GY417" s="370"/>
      <c r="GZ417" s="370"/>
      <c r="HA417" s="370"/>
      <c r="HB417" s="370"/>
      <c r="HC417" s="370"/>
      <c r="HD417" s="370"/>
      <c r="HE417" s="370"/>
      <c r="HF417" s="370"/>
      <c r="HG417" s="370"/>
      <c r="HH417" s="370"/>
      <c r="HI417" s="370"/>
      <c r="HJ417" s="370"/>
      <c r="HK417" s="370"/>
      <c r="HL417" s="370"/>
      <c r="HM417" s="370"/>
      <c r="HN417" s="370"/>
      <c r="HO417" s="370"/>
      <c r="HP417" s="370"/>
      <c r="HQ417" s="370"/>
      <c r="HR417" s="370"/>
      <c r="HS417" s="370"/>
      <c r="HT417" s="370"/>
      <c r="HU417" s="370"/>
      <c r="HV417" s="370"/>
      <c r="HW417" s="370"/>
      <c r="HX417" s="370"/>
      <c r="HY417" s="370"/>
      <c r="HZ417" s="370"/>
      <c r="IA417" s="370"/>
      <c r="IB417" s="370"/>
      <c r="IC417" s="370"/>
      <c r="ID417" s="370"/>
      <c r="IE417" s="370"/>
      <c r="IF417" s="370"/>
      <c r="IG417" s="370"/>
      <c r="IH417" s="370"/>
      <c r="II417" s="370"/>
      <c r="IJ417" s="370"/>
      <c r="IK417" s="370"/>
      <c r="IL417" s="370"/>
      <c r="IM417" s="370"/>
      <c r="IN417" s="370"/>
      <c r="IO417" s="370"/>
      <c r="IP417" s="370"/>
      <c r="IQ417" s="370"/>
      <c r="IR417" s="370"/>
      <c r="IS417" s="370"/>
      <c r="IT417" s="370"/>
      <c r="IU417" s="370"/>
      <c r="IV417" s="370"/>
      <c r="IW417" s="370"/>
      <c r="IX417" s="370"/>
      <c r="IY417" s="370"/>
      <c r="IZ417" s="370"/>
      <c r="JA417" s="370"/>
      <c r="JB417" s="370"/>
      <c r="JC417" s="370"/>
      <c r="JD417" s="370"/>
      <c r="JE417" s="370"/>
      <c r="JF417" s="370"/>
      <c r="JG417" s="370"/>
      <c r="JH417" s="370"/>
      <c r="JI417" s="370"/>
      <c r="JJ417" s="370"/>
      <c r="JK417" s="370"/>
      <c r="JL417" s="370"/>
      <c r="JM417" s="370"/>
      <c r="JN417" s="370"/>
      <c r="JO417" s="370"/>
      <c r="JP417" s="370"/>
      <c r="JQ417" s="370"/>
      <c r="JR417" s="370"/>
      <c r="JS417" s="370"/>
      <c r="JT417" s="370"/>
      <c r="JU417" s="370"/>
      <c r="JV417" s="370"/>
      <c r="JW417" s="370"/>
      <c r="JX417" s="370"/>
      <c r="JY417" s="370"/>
      <c r="JZ417" s="370"/>
      <c r="KA417" s="370"/>
      <c r="KB417" s="370"/>
      <c r="KC417" s="370"/>
      <c r="KD417" s="370"/>
      <c r="KE417" s="370"/>
      <c r="KF417" s="370"/>
      <c r="KG417" s="370"/>
      <c r="KH417" s="370"/>
      <c r="KI417" s="370"/>
      <c r="KJ417" s="370"/>
      <c r="KK417" s="370"/>
      <c r="KL417" s="370"/>
      <c r="KM417" s="370"/>
      <c r="KN417" s="370"/>
      <c r="KO417" s="370"/>
      <c r="KP417" s="370"/>
      <c r="KQ417" s="370"/>
      <c r="KR417" s="370"/>
    </row>
    <row r="418" spans="1:304" s="356" customFormat="1" ht="54" outlineLevel="1">
      <c r="A418" s="648"/>
      <c r="B418" s="535" t="s">
        <v>3063</v>
      </c>
      <c r="C418" s="67" t="s">
        <v>80</v>
      </c>
      <c r="D418" s="67" t="s">
        <v>1308</v>
      </c>
      <c r="E418" s="67" t="s">
        <v>1675</v>
      </c>
      <c r="F418" s="18" t="s">
        <v>1676</v>
      </c>
      <c r="G418" s="18" t="s">
        <v>80</v>
      </c>
      <c r="H418" s="67" t="s">
        <v>1950</v>
      </c>
      <c r="I418" s="19">
        <v>350</v>
      </c>
      <c r="J418" s="19">
        <v>350</v>
      </c>
      <c r="K418" s="19">
        <v>0</v>
      </c>
      <c r="L418" s="19">
        <v>0</v>
      </c>
      <c r="M418" s="19">
        <v>215</v>
      </c>
      <c r="N418" s="19">
        <v>0</v>
      </c>
      <c r="O418" s="19" t="s">
        <v>80</v>
      </c>
      <c r="P418" s="448" t="s">
        <v>80</v>
      </c>
      <c r="Q418" s="449">
        <v>46022</v>
      </c>
      <c r="R418" s="67" t="s">
        <v>495</v>
      </c>
      <c r="S418" s="449"/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135</v>
      </c>
      <c r="Z418" s="19">
        <v>0</v>
      </c>
      <c r="AA418" s="19">
        <v>0</v>
      </c>
      <c r="AB418" s="19">
        <v>135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0</v>
      </c>
      <c r="AU418" s="19">
        <v>0</v>
      </c>
      <c r="AV418" s="19">
        <v>0</v>
      </c>
      <c r="AW418" s="19">
        <v>0</v>
      </c>
      <c r="AX418" s="19">
        <v>135</v>
      </c>
      <c r="AY418" s="19">
        <v>0</v>
      </c>
      <c r="AZ418" s="19">
        <v>0</v>
      </c>
      <c r="BA418" s="19">
        <v>135</v>
      </c>
      <c r="BB418" s="19">
        <v>0</v>
      </c>
      <c r="BC418" s="19">
        <v>0</v>
      </c>
      <c r="BD418" s="19">
        <v>0</v>
      </c>
      <c r="BE418" s="19">
        <v>0</v>
      </c>
      <c r="BF418" s="19">
        <v>0</v>
      </c>
      <c r="BG418" s="19">
        <v>0</v>
      </c>
      <c r="BH418" s="19">
        <v>0</v>
      </c>
      <c r="BI418" s="19">
        <v>0</v>
      </c>
      <c r="BJ418" s="19">
        <v>0</v>
      </c>
      <c r="BK418" s="19">
        <v>0</v>
      </c>
      <c r="BL418" s="19">
        <v>0</v>
      </c>
      <c r="BM418" s="19">
        <v>0</v>
      </c>
      <c r="BN418" s="19">
        <v>0</v>
      </c>
      <c r="BO418" s="19">
        <v>0</v>
      </c>
      <c r="BP418" s="19">
        <v>0</v>
      </c>
      <c r="BQ418" s="19">
        <v>0</v>
      </c>
      <c r="BR418" s="19">
        <v>0</v>
      </c>
      <c r="BS418" s="19">
        <v>0</v>
      </c>
      <c r="BT418" s="19">
        <v>0</v>
      </c>
      <c r="BU418" s="19">
        <v>0</v>
      </c>
      <c r="BV418" s="19">
        <v>0</v>
      </c>
      <c r="BW418" s="19">
        <v>0</v>
      </c>
      <c r="BX418" s="19">
        <v>0</v>
      </c>
      <c r="BY418" s="19">
        <v>215</v>
      </c>
      <c r="BZ418" s="19">
        <v>0</v>
      </c>
      <c r="CA418" s="67" t="s">
        <v>3064</v>
      </c>
      <c r="CB418" s="407" t="s">
        <v>3129</v>
      </c>
      <c r="CC418" s="536">
        <v>0</v>
      </c>
      <c r="CD418" s="537">
        <v>0</v>
      </c>
      <c r="CE418" s="449" t="s">
        <v>1969</v>
      </c>
      <c r="CF418" s="449"/>
      <c r="CG418" s="449" t="s">
        <v>2027</v>
      </c>
      <c r="CH418" s="449" t="s">
        <v>3126</v>
      </c>
      <c r="CI418" s="370"/>
      <c r="CJ418" s="370"/>
      <c r="CK418" s="370"/>
      <c r="CL418" s="370"/>
      <c r="CM418" s="370"/>
      <c r="CN418" s="370"/>
      <c r="CO418" s="370"/>
      <c r="CP418" s="370"/>
      <c r="CQ418" s="370"/>
      <c r="CR418" s="370"/>
      <c r="CS418" s="370"/>
      <c r="CT418" s="370"/>
      <c r="CU418" s="370"/>
      <c r="CV418" s="370"/>
      <c r="CW418" s="370"/>
      <c r="CX418" s="370"/>
      <c r="CY418" s="370"/>
      <c r="CZ418" s="370"/>
      <c r="DA418" s="370"/>
      <c r="DB418" s="370"/>
      <c r="DC418" s="370"/>
      <c r="DD418" s="370"/>
      <c r="DE418" s="370"/>
      <c r="DF418" s="370"/>
      <c r="DG418" s="370"/>
      <c r="DH418" s="370"/>
      <c r="DI418" s="370"/>
      <c r="DJ418" s="370"/>
      <c r="DK418" s="370"/>
      <c r="DL418" s="370"/>
      <c r="DM418" s="370"/>
      <c r="DN418" s="370"/>
      <c r="DO418" s="370"/>
      <c r="DP418" s="370"/>
      <c r="DQ418" s="370"/>
      <c r="DR418" s="370"/>
      <c r="DS418" s="370"/>
      <c r="DT418" s="370"/>
      <c r="DU418" s="370"/>
      <c r="DV418" s="370"/>
      <c r="DW418" s="370"/>
      <c r="DX418" s="370"/>
      <c r="DY418" s="370"/>
      <c r="DZ418" s="370"/>
      <c r="EA418" s="370"/>
      <c r="EB418" s="370"/>
      <c r="EC418" s="370"/>
      <c r="ED418" s="370"/>
      <c r="EE418" s="370"/>
      <c r="EF418" s="370"/>
      <c r="EG418" s="370"/>
      <c r="EH418" s="370"/>
      <c r="EI418" s="370"/>
      <c r="EJ418" s="370"/>
      <c r="EK418" s="370"/>
      <c r="EL418" s="370"/>
      <c r="EM418" s="370"/>
      <c r="EN418" s="370"/>
      <c r="EO418" s="370"/>
      <c r="EP418" s="370"/>
      <c r="EQ418" s="370"/>
      <c r="ER418" s="370"/>
      <c r="ES418" s="370"/>
      <c r="ET418" s="370"/>
      <c r="EU418" s="370"/>
      <c r="EV418" s="370"/>
      <c r="EW418" s="370"/>
      <c r="EX418" s="370"/>
      <c r="EY418" s="370"/>
      <c r="EZ418" s="370"/>
      <c r="FA418" s="370"/>
      <c r="FB418" s="370"/>
      <c r="FC418" s="370"/>
      <c r="FD418" s="370"/>
      <c r="FE418" s="370"/>
      <c r="FF418" s="370"/>
      <c r="FG418" s="370"/>
      <c r="FH418" s="370"/>
      <c r="FI418" s="370"/>
      <c r="FJ418" s="370"/>
      <c r="FK418" s="370"/>
      <c r="FL418" s="370"/>
      <c r="FM418" s="370"/>
      <c r="FN418" s="370"/>
      <c r="FO418" s="370"/>
      <c r="FP418" s="370"/>
      <c r="FQ418" s="370"/>
      <c r="FR418" s="370"/>
      <c r="FS418" s="370"/>
      <c r="FT418" s="370"/>
      <c r="FU418" s="370"/>
      <c r="FV418" s="370"/>
      <c r="FW418" s="370"/>
      <c r="FX418" s="370"/>
      <c r="FY418" s="370"/>
      <c r="FZ418" s="370"/>
      <c r="GA418" s="370"/>
      <c r="GB418" s="370"/>
      <c r="GC418" s="370"/>
      <c r="GD418" s="370"/>
      <c r="GE418" s="370"/>
      <c r="GF418" s="370"/>
      <c r="GG418" s="370"/>
      <c r="GH418" s="370"/>
      <c r="GI418" s="370"/>
      <c r="GJ418" s="370"/>
      <c r="GK418" s="370"/>
      <c r="GL418" s="370"/>
      <c r="GM418" s="370"/>
      <c r="GN418" s="370"/>
      <c r="GO418" s="370"/>
      <c r="GP418" s="370"/>
      <c r="GQ418" s="370"/>
      <c r="GR418" s="370"/>
      <c r="GS418" s="370"/>
      <c r="GT418" s="370"/>
      <c r="GU418" s="370"/>
      <c r="GV418" s="370"/>
      <c r="GW418" s="370"/>
      <c r="GX418" s="370"/>
      <c r="GY418" s="370"/>
      <c r="GZ418" s="370"/>
      <c r="HA418" s="370"/>
      <c r="HB418" s="370"/>
      <c r="HC418" s="370"/>
      <c r="HD418" s="370"/>
      <c r="HE418" s="370"/>
      <c r="HF418" s="370"/>
      <c r="HG418" s="370"/>
      <c r="HH418" s="370"/>
      <c r="HI418" s="370"/>
      <c r="HJ418" s="370"/>
      <c r="HK418" s="370"/>
      <c r="HL418" s="370"/>
      <c r="HM418" s="370"/>
      <c r="HN418" s="370"/>
      <c r="HO418" s="370"/>
      <c r="HP418" s="370"/>
      <c r="HQ418" s="370"/>
      <c r="HR418" s="370"/>
      <c r="HS418" s="370"/>
      <c r="HT418" s="370"/>
      <c r="HU418" s="370"/>
      <c r="HV418" s="370"/>
      <c r="HW418" s="370"/>
      <c r="HX418" s="370"/>
      <c r="HY418" s="370"/>
      <c r="HZ418" s="370"/>
      <c r="IA418" s="370"/>
      <c r="IB418" s="370"/>
      <c r="IC418" s="370"/>
      <c r="ID418" s="370"/>
      <c r="IE418" s="370"/>
      <c r="IF418" s="370"/>
      <c r="IG418" s="370"/>
      <c r="IH418" s="370"/>
      <c r="II418" s="370"/>
      <c r="IJ418" s="370"/>
      <c r="IK418" s="370"/>
      <c r="IL418" s="370"/>
      <c r="IM418" s="370"/>
      <c r="IN418" s="370"/>
      <c r="IO418" s="370"/>
      <c r="IP418" s="370"/>
      <c r="IQ418" s="370"/>
      <c r="IR418" s="370"/>
      <c r="IS418" s="370"/>
      <c r="IT418" s="370"/>
      <c r="IU418" s="370"/>
      <c r="IV418" s="370"/>
      <c r="IW418" s="370"/>
      <c r="IX418" s="370"/>
      <c r="IY418" s="370"/>
      <c r="IZ418" s="370"/>
      <c r="JA418" s="370"/>
      <c r="JB418" s="370"/>
      <c r="JC418" s="370"/>
      <c r="JD418" s="370"/>
      <c r="JE418" s="370"/>
      <c r="JF418" s="370"/>
      <c r="JG418" s="370"/>
      <c r="JH418" s="370"/>
      <c r="JI418" s="370"/>
      <c r="JJ418" s="370"/>
      <c r="JK418" s="370"/>
      <c r="JL418" s="370"/>
      <c r="JM418" s="370"/>
      <c r="JN418" s="370"/>
      <c r="JO418" s="370"/>
      <c r="JP418" s="370"/>
      <c r="JQ418" s="370"/>
      <c r="JR418" s="370"/>
      <c r="JS418" s="370"/>
      <c r="JT418" s="370"/>
      <c r="JU418" s="370"/>
      <c r="JV418" s="370"/>
      <c r="JW418" s="370"/>
      <c r="JX418" s="370"/>
      <c r="JY418" s="370"/>
      <c r="JZ418" s="370"/>
      <c r="KA418" s="370"/>
      <c r="KB418" s="370"/>
      <c r="KC418" s="370"/>
      <c r="KD418" s="370"/>
      <c r="KE418" s="370"/>
      <c r="KF418" s="370"/>
      <c r="KG418" s="370"/>
      <c r="KH418" s="370"/>
      <c r="KI418" s="370"/>
      <c r="KJ418" s="370"/>
      <c r="KK418" s="370"/>
      <c r="KL418" s="370"/>
      <c r="KM418" s="370"/>
      <c r="KN418" s="370"/>
      <c r="KO418" s="370"/>
      <c r="KP418" s="370"/>
      <c r="KQ418" s="370"/>
      <c r="KR418" s="370"/>
    </row>
    <row r="419" spans="1:304" s="356" customFormat="1" ht="36" outlineLevel="1">
      <c r="A419" s="648"/>
      <c r="B419" s="532" t="s">
        <v>3065</v>
      </c>
      <c r="C419" s="27" t="s">
        <v>80</v>
      </c>
      <c r="D419" s="27" t="s">
        <v>2001</v>
      </c>
      <c r="E419" s="27" t="s">
        <v>2766</v>
      </c>
      <c r="F419" s="10" t="s">
        <v>1922</v>
      </c>
      <c r="G419" s="10" t="s">
        <v>80</v>
      </c>
      <c r="H419" s="27" t="s">
        <v>1950</v>
      </c>
      <c r="I419" s="34">
        <v>350</v>
      </c>
      <c r="J419" s="34">
        <v>350</v>
      </c>
      <c r="K419" s="34">
        <v>0</v>
      </c>
      <c r="L419" s="34">
        <v>0</v>
      </c>
      <c r="M419" s="34">
        <v>230</v>
      </c>
      <c r="N419" s="34">
        <v>0</v>
      </c>
      <c r="O419" s="34" t="s">
        <v>80</v>
      </c>
      <c r="P419" s="363" t="s">
        <v>80</v>
      </c>
      <c r="Q419" s="107">
        <v>45657</v>
      </c>
      <c r="R419" s="27" t="s">
        <v>86</v>
      </c>
      <c r="S419" s="107"/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120</v>
      </c>
      <c r="Z419" s="34">
        <v>0</v>
      </c>
      <c r="AA419" s="34">
        <v>0</v>
      </c>
      <c r="AB419" s="34">
        <v>120</v>
      </c>
      <c r="AC419" s="34">
        <v>0</v>
      </c>
      <c r="AD419" s="34">
        <v>0</v>
      </c>
      <c r="AE419" s="34">
        <v>0</v>
      </c>
      <c r="AF419" s="34">
        <v>0</v>
      </c>
      <c r="AG419" s="34">
        <v>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120</v>
      </c>
      <c r="AY419" s="34">
        <v>0</v>
      </c>
      <c r="AZ419" s="34">
        <v>0</v>
      </c>
      <c r="BA419" s="34">
        <v>120</v>
      </c>
      <c r="BB419" s="34">
        <v>0</v>
      </c>
      <c r="BC419" s="34">
        <v>0</v>
      </c>
      <c r="BD419" s="34">
        <v>0</v>
      </c>
      <c r="BE419" s="34">
        <v>0</v>
      </c>
      <c r="BF419" s="34">
        <v>0</v>
      </c>
      <c r="BG419" s="34">
        <v>0</v>
      </c>
      <c r="BH419" s="34">
        <v>0</v>
      </c>
      <c r="BI419" s="34">
        <v>0</v>
      </c>
      <c r="BJ419" s="34">
        <v>0</v>
      </c>
      <c r="BK419" s="34">
        <v>0</v>
      </c>
      <c r="BL419" s="34">
        <v>0</v>
      </c>
      <c r="BM419" s="34">
        <v>0</v>
      </c>
      <c r="BN419" s="34">
        <v>0</v>
      </c>
      <c r="BO419" s="34">
        <v>0</v>
      </c>
      <c r="BP419" s="34">
        <v>0</v>
      </c>
      <c r="BQ419" s="34">
        <v>0</v>
      </c>
      <c r="BR419" s="34">
        <v>0</v>
      </c>
      <c r="BS419" s="34">
        <v>0</v>
      </c>
      <c r="BT419" s="34">
        <v>0</v>
      </c>
      <c r="BU419" s="34">
        <v>0</v>
      </c>
      <c r="BV419" s="34">
        <v>0</v>
      </c>
      <c r="BW419" s="34">
        <v>0</v>
      </c>
      <c r="BX419" s="34">
        <v>0</v>
      </c>
      <c r="BY419" s="34">
        <v>230</v>
      </c>
      <c r="BZ419" s="34">
        <v>0</v>
      </c>
      <c r="CA419" s="27" t="s">
        <v>3066</v>
      </c>
      <c r="CB419" s="27" t="s">
        <v>80</v>
      </c>
      <c r="CC419" s="456">
        <v>0</v>
      </c>
      <c r="CD419" s="122">
        <v>0</v>
      </c>
      <c r="CE419" s="107" t="s">
        <v>1969</v>
      </c>
      <c r="CF419" s="107"/>
      <c r="CG419" s="107" t="s">
        <v>2025</v>
      </c>
      <c r="CH419" s="107" t="s">
        <v>3126</v>
      </c>
      <c r="CI419" s="370"/>
      <c r="CJ419" s="370"/>
      <c r="CK419" s="370"/>
      <c r="CL419" s="370"/>
      <c r="CM419" s="370"/>
      <c r="CN419" s="370"/>
      <c r="CO419" s="370"/>
      <c r="CP419" s="370"/>
      <c r="CQ419" s="370"/>
      <c r="CR419" s="370"/>
      <c r="CS419" s="370"/>
      <c r="CT419" s="370"/>
      <c r="CU419" s="370"/>
      <c r="CV419" s="370"/>
      <c r="CW419" s="370"/>
      <c r="CX419" s="370"/>
      <c r="CY419" s="370"/>
      <c r="CZ419" s="370"/>
      <c r="DA419" s="370"/>
      <c r="DB419" s="370"/>
      <c r="DC419" s="370"/>
      <c r="DD419" s="370"/>
      <c r="DE419" s="370"/>
      <c r="DF419" s="370"/>
      <c r="DG419" s="370"/>
      <c r="DH419" s="370"/>
      <c r="DI419" s="370"/>
      <c r="DJ419" s="370"/>
      <c r="DK419" s="370"/>
      <c r="DL419" s="370"/>
      <c r="DM419" s="370"/>
      <c r="DN419" s="370"/>
      <c r="DO419" s="370"/>
      <c r="DP419" s="370"/>
      <c r="DQ419" s="370"/>
      <c r="DR419" s="370"/>
      <c r="DS419" s="370"/>
      <c r="DT419" s="370"/>
      <c r="DU419" s="370"/>
      <c r="DV419" s="370"/>
      <c r="DW419" s="370"/>
      <c r="DX419" s="370"/>
      <c r="DY419" s="370"/>
      <c r="DZ419" s="370"/>
      <c r="EA419" s="370"/>
      <c r="EB419" s="370"/>
      <c r="EC419" s="370"/>
      <c r="ED419" s="370"/>
      <c r="EE419" s="370"/>
      <c r="EF419" s="370"/>
      <c r="EG419" s="370"/>
      <c r="EH419" s="370"/>
      <c r="EI419" s="370"/>
      <c r="EJ419" s="370"/>
      <c r="EK419" s="370"/>
      <c r="EL419" s="370"/>
      <c r="EM419" s="370"/>
      <c r="EN419" s="370"/>
      <c r="EO419" s="370"/>
      <c r="EP419" s="370"/>
      <c r="EQ419" s="370"/>
      <c r="ER419" s="370"/>
      <c r="ES419" s="370"/>
      <c r="ET419" s="370"/>
      <c r="EU419" s="370"/>
      <c r="EV419" s="370"/>
      <c r="EW419" s="370"/>
      <c r="EX419" s="370"/>
      <c r="EY419" s="370"/>
      <c r="EZ419" s="370"/>
      <c r="FA419" s="370"/>
      <c r="FB419" s="370"/>
      <c r="FC419" s="370"/>
      <c r="FD419" s="370"/>
      <c r="FE419" s="370"/>
      <c r="FF419" s="370"/>
      <c r="FG419" s="370"/>
      <c r="FH419" s="370"/>
      <c r="FI419" s="370"/>
      <c r="FJ419" s="370"/>
      <c r="FK419" s="370"/>
      <c r="FL419" s="370"/>
      <c r="FM419" s="370"/>
      <c r="FN419" s="370"/>
      <c r="FO419" s="370"/>
      <c r="FP419" s="370"/>
      <c r="FQ419" s="370"/>
      <c r="FR419" s="370"/>
      <c r="FS419" s="370"/>
      <c r="FT419" s="370"/>
      <c r="FU419" s="370"/>
      <c r="FV419" s="370"/>
      <c r="FW419" s="370"/>
      <c r="FX419" s="370"/>
      <c r="FY419" s="370"/>
      <c r="FZ419" s="370"/>
      <c r="GA419" s="370"/>
      <c r="GB419" s="370"/>
      <c r="GC419" s="370"/>
      <c r="GD419" s="370"/>
      <c r="GE419" s="370"/>
      <c r="GF419" s="370"/>
      <c r="GG419" s="370"/>
      <c r="GH419" s="370"/>
      <c r="GI419" s="370"/>
      <c r="GJ419" s="370"/>
      <c r="GK419" s="370"/>
      <c r="GL419" s="370"/>
      <c r="GM419" s="370"/>
      <c r="GN419" s="370"/>
      <c r="GO419" s="370"/>
      <c r="GP419" s="370"/>
      <c r="GQ419" s="370"/>
      <c r="GR419" s="370"/>
      <c r="GS419" s="370"/>
      <c r="GT419" s="370"/>
      <c r="GU419" s="370"/>
      <c r="GV419" s="370"/>
      <c r="GW419" s="370"/>
      <c r="GX419" s="370"/>
      <c r="GY419" s="370"/>
      <c r="GZ419" s="370"/>
      <c r="HA419" s="370"/>
      <c r="HB419" s="370"/>
      <c r="HC419" s="370"/>
      <c r="HD419" s="370"/>
      <c r="HE419" s="370"/>
      <c r="HF419" s="370"/>
      <c r="HG419" s="370"/>
      <c r="HH419" s="370"/>
      <c r="HI419" s="370"/>
      <c r="HJ419" s="370"/>
      <c r="HK419" s="370"/>
      <c r="HL419" s="370"/>
      <c r="HM419" s="370"/>
      <c r="HN419" s="370"/>
      <c r="HO419" s="370"/>
      <c r="HP419" s="370"/>
      <c r="HQ419" s="370"/>
      <c r="HR419" s="370"/>
      <c r="HS419" s="370"/>
      <c r="HT419" s="370"/>
      <c r="HU419" s="370"/>
      <c r="HV419" s="370"/>
      <c r="HW419" s="370"/>
      <c r="HX419" s="370"/>
      <c r="HY419" s="370"/>
      <c r="HZ419" s="370"/>
      <c r="IA419" s="370"/>
      <c r="IB419" s="370"/>
      <c r="IC419" s="370"/>
      <c r="ID419" s="370"/>
      <c r="IE419" s="370"/>
      <c r="IF419" s="370"/>
      <c r="IG419" s="370"/>
      <c r="IH419" s="370"/>
      <c r="II419" s="370"/>
      <c r="IJ419" s="370"/>
      <c r="IK419" s="370"/>
      <c r="IL419" s="370"/>
      <c r="IM419" s="370"/>
      <c r="IN419" s="370"/>
      <c r="IO419" s="370"/>
      <c r="IP419" s="370"/>
      <c r="IQ419" s="370"/>
      <c r="IR419" s="370"/>
      <c r="IS419" s="370"/>
      <c r="IT419" s="370"/>
      <c r="IU419" s="370"/>
      <c r="IV419" s="370"/>
      <c r="IW419" s="370"/>
      <c r="IX419" s="370"/>
      <c r="IY419" s="370"/>
      <c r="IZ419" s="370"/>
      <c r="JA419" s="370"/>
      <c r="JB419" s="370"/>
      <c r="JC419" s="370"/>
      <c r="JD419" s="370"/>
      <c r="JE419" s="370"/>
      <c r="JF419" s="370"/>
      <c r="JG419" s="370"/>
      <c r="JH419" s="370"/>
      <c r="JI419" s="370"/>
      <c r="JJ419" s="370"/>
      <c r="JK419" s="370"/>
      <c r="JL419" s="370"/>
      <c r="JM419" s="370"/>
      <c r="JN419" s="370"/>
      <c r="JO419" s="370"/>
      <c r="JP419" s="370"/>
      <c r="JQ419" s="370"/>
      <c r="JR419" s="370"/>
      <c r="JS419" s="370"/>
      <c r="JT419" s="370"/>
      <c r="JU419" s="370"/>
      <c r="JV419" s="370"/>
      <c r="JW419" s="370"/>
      <c r="JX419" s="370"/>
      <c r="JY419" s="370"/>
      <c r="JZ419" s="370"/>
      <c r="KA419" s="370"/>
      <c r="KB419" s="370"/>
      <c r="KC419" s="370"/>
      <c r="KD419" s="370"/>
      <c r="KE419" s="370"/>
      <c r="KF419" s="370"/>
      <c r="KG419" s="370"/>
      <c r="KH419" s="370"/>
      <c r="KI419" s="370"/>
      <c r="KJ419" s="370"/>
      <c r="KK419" s="370"/>
      <c r="KL419" s="370"/>
      <c r="KM419" s="370"/>
      <c r="KN419" s="370"/>
      <c r="KO419" s="370"/>
      <c r="KP419" s="370"/>
      <c r="KQ419" s="370"/>
      <c r="KR419" s="370"/>
    </row>
    <row r="420" spans="1:304" s="356" customFormat="1" ht="46.5" outlineLevel="1">
      <c r="A420" s="648"/>
      <c r="B420" s="532" t="s">
        <v>3067</v>
      </c>
      <c r="C420" s="27" t="s">
        <v>80</v>
      </c>
      <c r="D420" s="27" t="s">
        <v>1888</v>
      </c>
      <c r="E420" s="27" t="s">
        <v>1679</v>
      </c>
      <c r="F420" s="10" t="s">
        <v>1053</v>
      </c>
      <c r="G420" s="10" t="s">
        <v>80</v>
      </c>
      <c r="H420" s="27" t="s">
        <v>2736</v>
      </c>
      <c r="I420" s="34">
        <v>655</v>
      </c>
      <c r="J420" s="34">
        <v>655</v>
      </c>
      <c r="K420" s="34">
        <v>0</v>
      </c>
      <c r="L420" s="34">
        <v>0</v>
      </c>
      <c r="M420" s="34">
        <v>200</v>
      </c>
      <c r="N420" s="34">
        <v>0</v>
      </c>
      <c r="O420" s="34" t="s">
        <v>80</v>
      </c>
      <c r="P420" s="363" t="s">
        <v>80</v>
      </c>
      <c r="Q420" s="107">
        <v>45657</v>
      </c>
      <c r="R420" s="27" t="s">
        <v>86</v>
      </c>
      <c r="S420" s="107"/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455</v>
      </c>
      <c r="Z420" s="34">
        <v>0</v>
      </c>
      <c r="AA420" s="34">
        <v>0</v>
      </c>
      <c r="AB420" s="34">
        <v>455</v>
      </c>
      <c r="AC420" s="34">
        <v>0</v>
      </c>
      <c r="AD420" s="34">
        <v>0</v>
      </c>
      <c r="AE420" s="34">
        <v>0</v>
      </c>
      <c r="AF420" s="34">
        <v>0</v>
      </c>
      <c r="AG420" s="34">
        <v>0</v>
      </c>
      <c r="AH420" s="34">
        <v>0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455</v>
      </c>
      <c r="AY420" s="34">
        <v>0</v>
      </c>
      <c r="AZ420" s="34">
        <v>0</v>
      </c>
      <c r="BA420" s="34">
        <v>455</v>
      </c>
      <c r="BB420" s="34">
        <v>0</v>
      </c>
      <c r="BC420" s="34">
        <v>0</v>
      </c>
      <c r="BD420" s="34">
        <v>0</v>
      </c>
      <c r="BE420" s="34">
        <v>0</v>
      </c>
      <c r="BF420" s="34">
        <v>0</v>
      </c>
      <c r="BG420" s="34">
        <v>0</v>
      </c>
      <c r="BH420" s="34">
        <v>0</v>
      </c>
      <c r="BI420" s="34">
        <v>0</v>
      </c>
      <c r="BJ420" s="34">
        <v>0</v>
      </c>
      <c r="BK420" s="34">
        <v>0</v>
      </c>
      <c r="BL420" s="34">
        <v>0</v>
      </c>
      <c r="BM420" s="34">
        <v>0</v>
      </c>
      <c r="BN420" s="34">
        <v>0</v>
      </c>
      <c r="BO420" s="34">
        <v>0</v>
      </c>
      <c r="BP420" s="34">
        <v>0</v>
      </c>
      <c r="BQ420" s="34">
        <v>0</v>
      </c>
      <c r="BR420" s="34">
        <v>0</v>
      </c>
      <c r="BS420" s="34">
        <v>0</v>
      </c>
      <c r="BT420" s="34">
        <v>0</v>
      </c>
      <c r="BU420" s="34">
        <v>0</v>
      </c>
      <c r="BV420" s="34">
        <v>0</v>
      </c>
      <c r="BW420" s="34">
        <v>0</v>
      </c>
      <c r="BX420" s="34">
        <v>0</v>
      </c>
      <c r="BY420" s="34">
        <v>200</v>
      </c>
      <c r="BZ420" s="34">
        <v>0</v>
      </c>
      <c r="CA420" s="27" t="s">
        <v>3066</v>
      </c>
      <c r="CB420" s="27" t="s">
        <v>80</v>
      </c>
      <c r="CC420" s="456">
        <v>0</v>
      </c>
      <c r="CD420" s="122">
        <v>0</v>
      </c>
      <c r="CE420" s="107" t="s">
        <v>1969</v>
      </c>
      <c r="CF420" s="107"/>
      <c r="CG420" s="107" t="s">
        <v>2012</v>
      </c>
      <c r="CH420" s="107" t="s">
        <v>2727</v>
      </c>
      <c r="CI420" s="370"/>
      <c r="CJ420" s="370"/>
      <c r="CK420" s="370"/>
      <c r="CL420" s="370"/>
      <c r="CM420" s="370"/>
      <c r="CN420" s="370"/>
      <c r="CO420" s="370"/>
      <c r="CP420" s="370"/>
      <c r="CQ420" s="370"/>
      <c r="CR420" s="370"/>
      <c r="CS420" s="370"/>
      <c r="CT420" s="370"/>
      <c r="CU420" s="370"/>
      <c r="CV420" s="370"/>
      <c r="CW420" s="370"/>
      <c r="CX420" s="370"/>
      <c r="CY420" s="370"/>
      <c r="CZ420" s="370"/>
      <c r="DA420" s="370"/>
      <c r="DB420" s="370"/>
      <c r="DC420" s="370"/>
      <c r="DD420" s="370"/>
      <c r="DE420" s="370"/>
      <c r="DF420" s="370"/>
      <c r="DG420" s="370"/>
      <c r="DH420" s="370"/>
      <c r="DI420" s="370"/>
      <c r="DJ420" s="370"/>
      <c r="DK420" s="370"/>
      <c r="DL420" s="370"/>
      <c r="DM420" s="370"/>
      <c r="DN420" s="370"/>
      <c r="DO420" s="370"/>
      <c r="DP420" s="370"/>
      <c r="DQ420" s="370"/>
      <c r="DR420" s="370"/>
      <c r="DS420" s="370"/>
      <c r="DT420" s="370"/>
      <c r="DU420" s="370"/>
      <c r="DV420" s="370"/>
      <c r="DW420" s="370"/>
      <c r="DX420" s="370"/>
      <c r="DY420" s="370"/>
      <c r="DZ420" s="370"/>
      <c r="EA420" s="370"/>
      <c r="EB420" s="370"/>
      <c r="EC420" s="370"/>
      <c r="ED420" s="370"/>
      <c r="EE420" s="370"/>
      <c r="EF420" s="370"/>
      <c r="EG420" s="370"/>
      <c r="EH420" s="370"/>
      <c r="EI420" s="370"/>
      <c r="EJ420" s="370"/>
      <c r="EK420" s="370"/>
      <c r="EL420" s="370"/>
      <c r="EM420" s="370"/>
      <c r="EN420" s="370"/>
      <c r="EO420" s="370"/>
      <c r="EP420" s="370"/>
      <c r="EQ420" s="370"/>
      <c r="ER420" s="370"/>
      <c r="ES420" s="370"/>
      <c r="ET420" s="370"/>
      <c r="EU420" s="370"/>
      <c r="EV420" s="370"/>
      <c r="EW420" s="370"/>
      <c r="EX420" s="370"/>
      <c r="EY420" s="370"/>
      <c r="EZ420" s="370"/>
      <c r="FA420" s="370"/>
      <c r="FB420" s="370"/>
      <c r="FC420" s="370"/>
      <c r="FD420" s="370"/>
      <c r="FE420" s="370"/>
      <c r="FF420" s="370"/>
      <c r="FG420" s="370"/>
      <c r="FH420" s="370"/>
      <c r="FI420" s="370"/>
      <c r="FJ420" s="370"/>
      <c r="FK420" s="370"/>
      <c r="FL420" s="370"/>
      <c r="FM420" s="370"/>
      <c r="FN420" s="370"/>
      <c r="FO420" s="370"/>
      <c r="FP420" s="370"/>
      <c r="FQ420" s="370"/>
      <c r="FR420" s="370"/>
      <c r="FS420" s="370"/>
      <c r="FT420" s="370"/>
      <c r="FU420" s="370"/>
      <c r="FV420" s="370"/>
      <c r="FW420" s="370"/>
      <c r="FX420" s="370"/>
      <c r="FY420" s="370"/>
      <c r="FZ420" s="370"/>
      <c r="GA420" s="370"/>
      <c r="GB420" s="370"/>
      <c r="GC420" s="370"/>
      <c r="GD420" s="370"/>
      <c r="GE420" s="370"/>
      <c r="GF420" s="370"/>
      <c r="GG420" s="370"/>
      <c r="GH420" s="370"/>
      <c r="GI420" s="370"/>
      <c r="GJ420" s="370"/>
      <c r="GK420" s="370"/>
      <c r="GL420" s="370"/>
      <c r="GM420" s="370"/>
      <c r="GN420" s="370"/>
      <c r="GO420" s="370"/>
      <c r="GP420" s="370"/>
      <c r="GQ420" s="370"/>
      <c r="GR420" s="370"/>
      <c r="GS420" s="370"/>
      <c r="GT420" s="370"/>
      <c r="GU420" s="370"/>
      <c r="GV420" s="370"/>
      <c r="GW420" s="370"/>
      <c r="GX420" s="370"/>
      <c r="GY420" s="370"/>
      <c r="GZ420" s="370"/>
      <c r="HA420" s="370"/>
      <c r="HB420" s="370"/>
      <c r="HC420" s="370"/>
      <c r="HD420" s="370"/>
      <c r="HE420" s="370"/>
      <c r="HF420" s="370"/>
      <c r="HG420" s="370"/>
      <c r="HH420" s="370"/>
      <c r="HI420" s="370"/>
      <c r="HJ420" s="370"/>
      <c r="HK420" s="370"/>
      <c r="HL420" s="370"/>
      <c r="HM420" s="370"/>
      <c r="HN420" s="370"/>
      <c r="HO420" s="370"/>
      <c r="HP420" s="370"/>
      <c r="HQ420" s="370"/>
      <c r="HR420" s="370"/>
      <c r="HS420" s="370"/>
      <c r="HT420" s="370"/>
      <c r="HU420" s="370"/>
      <c r="HV420" s="370"/>
      <c r="HW420" s="370"/>
      <c r="HX420" s="370"/>
      <c r="HY420" s="370"/>
      <c r="HZ420" s="370"/>
      <c r="IA420" s="370"/>
      <c r="IB420" s="370"/>
      <c r="IC420" s="370"/>
      <c r="ID420" s="370"/>
      <c r="IE420" s="370"/>
      <c r="IF420" s="370"/>
      <c r="IG420" s="370"/>
      <c r="IH420" s="370"/>
      <c r="II420" s="370"/>
      <c r="IJ420" s="370"/>
      <c r="IK420" s="370"/>
      <c r="IL420" s="370"/>
      <c r="IM420" s="370"/>
      <c r="IN420" s="370"/>
      <c r="IO420" s="370"/>
      <c r="IP420" s="370"/>
      <c r="IQ420" s="370"/>
      <c r="IR420" s="370"/>
      <c r="IS420" s="370"/>
      <c r="IT420" s="370"/>
      <c r="IU420" s="370"/>
      <c r="IV420" s="370"/>
      <c r="IW420" s="370"/>
      <c r="IX420" s="370"/>
      <c r="IY420" s="370"/>
      <c r="IZ420" s="370"/>
      <c r="JA420" s="370"/>
      <c r="JB420" s="370"/>
      <c r="JC420" s="370"/>
      <c r="JD420" s="370"/>
      <c r="JE420" s="370"/>
      <c r="JF420" s="370"/>
      <c r="JG420" s="370"/>
      <c r="JH420" s="370"/>
      <c r="JI420" s="370"/>
      <c r="JJ420" s="370"/>
      <c r="JK420" s="370"/>
      <c r="JL420" s="370"/>
      <c r="JM420" s="370"/>
      <c r="JN420" s="370"/>
      <c r="JO420" s="370"/>
      <c r="JP420" s="370"/>
      <c r="JQ420" s="370"/>
      <c r="JR420" s="370"/>
      <c r="JS420" s="370"/>
      <c r="JT420" s="370"/>
      <c r="JU420" s="370"/>
      <c r="JV420" s="370"/>
      <c r="JW420" s="370"/>
      <c r="JX420" s="370"/>
      <c r="JY420" s="370"/>
      <c r="JZ420" s="370"/>
      <c r="KA420" s="370"/>
      <c r="KB420" s="370"/>
      <c r="KC420" s="370"/>
      <c r="KD420" s="370"/>
      <c r="KE420" s="370"/>
      <c r="KF420" s="370"/>
      <c r="KG420" s="370"/>
      <c r="KH420" s="370"/>
      <c r="KI420" s="370"/>
      <c r="KJ420" s="370"/>
      <c r="KK420" s="370"/>
      <c r="KL420" s="370"/>
      <c r="KM420" s="370"/>
      <c r="KN420" s="370"/>
      <c r="KO420" s="370"/>
      <c r="KP420" s="370"/>
      <c r="KQ420" s="370"/>
      <c r="KR420" s="370"/>
    </row>
    <row r="421" spans="1:304" s="356" customFormat="1" ht="54" outlineLevel="1">
      <c r="A421" s="648"/>
      <c r="B421" s="538" t="s">
        <v>3130</v>
      </c>
      <c r="C421" s="25" t="s">
        <v>80</v>
      </c>
      <c r="D421" s="25" t="s">
        <v>1308</v>
      </c>
      <c r="E421" s="25" t="s">
        <v>1675</v>
      </c>
      <c r="F421" s="24" t="s">
        <v>1676</v>
      </c>
      <c r="G421" s="24" t="s">
        <v>80</v>
      </c>
      <c r="H421" s="25" t="s">
        <v>3131</v>
      </c>
      <c r="I421" s="22">
        <v>470</v>
      </c>
      <c r="J421" s="22">
        <v>470</v>
      </c>
      <c r="K421" s="22">
        <v>0</v>
      </c>
      <c r="L421" s="22">
        <v>0</v>
      </c>
      <c r="M421" s="22">
        <v>376</v>
      </c>
      <c r="N421" s="22">
        <v>0</v>
      </c>
      <c r="O421" s="22" t="s">
        <v>80</v>
      </c>
      <c r="P421" s="411" t="s">
        <v>80</v>
      </c>
      <c r="Q421" s="412">
        <v>45657</v>
      </c>
      <c r="R421" s="25" t="s">
        <v>86</v>
      </c>
      <c r="S421" s="412"/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  <c r="AJ421" s="22">
        <v>0</v>
      </c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0</v>
      </c>
      <c r="AQ421" s="22">
        <v>0</v>
      </c>
      <c r="AR421" s="22">
        <v>0</v>
      </c>
      <c r="AS421" s="22">
        <v>0</v>
      </c>
      <c r="AT421" s="22">
        <v>0</v>
      </c>
      <c r="AU421" s="22">
        <v>0</v>
      </c>
      <c r="AV421" s="22">
        <v>0</v>
      </c>
      <c r="AW421" s="22">
        <v>0</v>
      </c>
      <c r="AX421" s="22">
        <v>94</v>
      </c>
      <c r="AY421" s="22">
        <v>0</v>
      </c>
      <c r="AZ421" s="22">
        <v>0</v>
      </c>
      <c r="BA421" s="22">
        <v>94</v>
      </c>
      <c r="BB421" s="22">
        <v>0</v>
      </c>
      <c r="BC421" s="22">
        <v>0</v>
      </c>
      <c r="BD421" s="22">
        <v>0</v>
      </c>
      <c r="BE421" s="22">
        <v>0</v>
      </c>
      <c r="BF421" s="22">
        <v>0</v>
      </c>
      <c r="BG421" s="22">
        <v>0</v>
      </c>
      <c r="BH421" s="22">
        <v>0</v>
      </c>
      <c r="BI421" s="22">
        <v>0</v>
      </c>
      <c r="BJ421" s="22">
        <v>0</v>
      </c>
      <c r="BK421" s="22">
        <v>0</v>
      </c>
      <c r="BL421" s="22">
        <v>0</v>
      </c>
      <c r="BM421" s="22">
        <v>0</v>
      </c>
      <c r="BN421" s="22">
        <v>0</v>
      </c>
      <c r="BO421" s="22">
        <v>0</v>
      </c>
      <c r="BP421" s="22">
        <v>0</v>
      </c>
      <c r="BQ421" s="22">
        <v>0</v>
      </c>
      <c r="BR421" s="22">
        <v>0</v>
      </c>
      <c r="BS421" s="22">
        <v>0</v>
      </c>
      <c r="BT421" s="22">
        <v>0</v>
      </c>
      <c r="BU421" s="22">
        <v>0</v>
      </c>
      <c r="BV421" s="22">
        <v>0</v>
      </c>
      <c r="BW421" s="22">
        <v>0</v>
      </c>
      <c r="BX421" s="22">
        <v>0</v>
      </c>
      <c r="BY421" s="22">
        <v>376</v>
      </c>
      <c r="BZ421" s="22">
        <v>0</v>
      </c>
      <c r="CA421" s="25" t="s">
        <v>3132</v>
      </c>
      <c r="CB421" s="25" t="s">
        <v>2278</v>
      </c>
      <c r="CC421" s="539">
        <v>0</v>
      </c>
      <c r="CD421" s="436">
        <v>0</v>
      </c>
      <c r="CE421" s="412" t="s">
        <v>1969</v>
      </c>
      <c r="CF421" s="412"/>
      <c r="CG421" s="412" t="s">
        <v>2027</v>
      </c>
      <c r="CH421" s="412" t="s">
        <v>3126</v>
      </c>
      <c r="CI421" s="370"/>
      <c r="CJ421" s="370"/>
      <c r="CK421" s="370"/>
      <c r="CL421" s="370"/>
      <c r="CM421" s="370"/>
      <c r="CN421" s="370"/>
      <c r="CO421" s="370"/>
      <c r="CP421" s="370"/>
      <c r="CQ421" s="370"/>
      <c r="CR421" s="370"/>
      <c r="CS421" s="370"/>
      <c r="CT421" s="370"/>
      <c r="CU421" s="370"/>
      <c r="CV421" s="370"/>
      <c r="CW421" s="370"/>
      <c r="CX421" s="370"/>
      <c r="CY421" s="370"/>
      <c r="CZ421" s="370"/>
      <c r="DA421" s="370"/>
      <c r="DB421" s="370"/>
      <c r="DC421" s="370"/>
      <c r="DD421" s="370"/>
      <c r="DE421" s="370"/>
      <c r="DF421" s="370"/>
      <c r="DG421" s="370"/>
      <c r="DH421" s="370"/>
      <c r="DI421" s="370"/>
      <c r="DJ421" s="370"/>
      <c r="DK421" s="370"/>
      <c r="DL421" s="370"/>
      <c r="DM421" s="370"/>
      <c r="DN421" s="370"/>
      <c r="DO421" s="370"/>
      <c r="DP421" s="370"/>
      <c r="DQ421" s="370"/>
      <c r="DR421" s="370"/>
      <c r="DS421" s="370"/>
      <c r="DT421" s="370"/>
      <c r="DU421" s="370"/>
      <c r="DV421" s="370"/>
      <c r="DW421" s="370"/>
      <c r="DX421" s="370"/>
      <c r="DY421" s="370"/>
      <c r="DZ421" s="370"/>
      <c r="EA421" s="370"/>
      <c r="EB421" s="370"/>
      <c r="EC421" s="370"/>
      <c r="ED421" s="370"/>
      <c r="EE421" s="370"/>
      <c r="EF421" s="370"/>
      <c r="EG421" s="370"/>
      <c r="EH421" s="370"/>
      <c r="EI421" s="370"/>
      <c r="EJ421" s="370"/>
      <c r="EK421" s="370"/>
      <c r="EL421" s="370"/>
      <c r="EM421" s="370"/>
      <c r="EN421" s="370"/>
      <c r="EO421" s="370"/>
      <c r="EP421" s="370"/>
      <c r="EQ421" s="370"/>
      <c r="ER421" s="370"/>
      <c r="ES421" s="370"/>
      <c r="ET421" s="370"/>
      <c r="EU421" s="370"/>
      <c r="EV421" s="370"/>
      <c r="EW421" s="370"/>
      <c r="EX421" s="370"/>
      <c r="EY421" s="370"/>
      <c r="EZ421" s="370"/>
      <c r="FA421" s="370"/>
      <c r="FB421" s="370"/>
      <c r="FC421" s="370"/>
      <c r="FD421" s="370"/>
      <c r="FE421" s="370"/>
      <c r="FF421" s="370"/>
      <c r="FG421" s="370"/>
      <c r="FH421" s="370"/>
      <c r="FI421" s="370"/>
      <c r="FJ421" s="370"/>
      <c r="FK421" s="370"/>
      <c r="FL421" s="370"/>
      <c r="FM421" s="370"/>
      <c r="FN421" s="370"/>
      <c r="FO421" s="370"/>
      <c r="FP421" s="370"/>
      <c r="FQ421" s="370"/>
      <c r="FR421" s="370"/>
      <c r="FS421" s="370"/>
      <c r="FT421" s="370"/>
      <c r="FU421" s="370"/>
      <c r="FV421" s="370"/>
      <c r="FW421" s="370"/>
      <c r="FX421" s="370"/>
      <c r="FY421" s="370"/>
      <c r="FZ421" s="370"/>
      <c r="GA421" s="370"/>
      <c r="GB421" s="370"/>
      <c r="GC421" s="370"/>
      <c r="GD421" s="370"/>
      <c r="GE421" s="370"/>
      <c r="GF421" s="370"/>
      <c r="GG421" s="370"/>
      <c r="GH421" s="370"/>
      <c r="GI421" s="370"/>
      <c r="GJ421" s="370"/>
      <c r="GK421" s="370"/>
      <c r="GL421" s="370"/>
      <c r="GM421" s="370"/>
      <c r="GN421" s="370"/>
      <c r="GO421" s="370"/>
      <c r="GP421" s="370"/>
      <c r="GQ421" s="370"/>
      <c r="GR421" s="370"/>
      <c r="GS421" s="370"/>
      <c r="GT421" s="370"/>
      <c r="GU421" s="370"/>
      <c r="GV421" s="370"/>
      <c r="GW421" s="370"/>
      <c r="GX421" s="370"/>
      <c r="GY421" s="370"/>
      <c r="GZ421" s="370"/>
      <c r="HA421" s="370"/>
      <c r="HB421" s="370"/>
      <c r="HC421" s="370"/>
      <c r="HD421" s="370"/>
      <c r="HE421" s="370"/>
      <c r="HF421" s="370"/>
      <c r="HG421" s="370"/>
      <c r="HH421" s="370"/>
      <c r="HI421" s="370"/>
      <c r="HJ421" s="370"/>
      <c r="HK421" s="370"/>
      <c r="HL421" s="370"/>
      <c r="HM421" s="370"/>
      <c r="HN421" s="370"/>
      <c r="HO421" s="370"/>
      <c r="HP421" s="370"/>
      <c r="HQ421" s="370"/>
      <c r="HR421" s="370"/>
      <c r="HS421" s="370"/>
      <c r="HT421" s="370"/>
      <c r="HU421" s="370"/>
      <c r="HV421" s="370"/>
      <c r="HW421" s="370"/>
      <c r="HX421" s="370"/>
      <c r="HY421" s="370"/>
      <c r="HZ421" s="370"/>
      <c r="IA421" s="370"/>
      <c r="IB421" s="370"/>
      <c r="IC421" s="370"/>
      <c r="ID421" s="370"/>
      <c r="IE421" s="370"/>
      <c r="IF421" s="370"/>
      <c r="IG421" s="370"/>
      <c r="IH421" s="370"/>
      <c r="II421" s="370"/>
      <c r="IJ421" s="370"/>
      <c r="IK421" s="370"/>
      <c r="IL421" s="370"/>
      <c r="IM421" s="370"/>
      <c r="IN421" s="370"/>
      <c r="IO421" s="370"/>
      <c r="IP421" s="370"/>
      <c r="IQ421" s="370"/>
      <c r="IR421" s="370"/>
      <c r="IS421" s="370"/>
      <c r="IT421" s="370"/>
      <c r="IU421" s="370"/>
      <c r="IV421" s="370"/>
      <c r="IW421" s="370"/>
      <c r="IX421" s="370"/>
      <c r="IY421" s="370"/>
      <c r="IZ421" s="370"/>
      <c r="JA421" s="370"/>
      <c r="JB421" s="370"/>
      <c r="JC421" s="370"/>
      <c r="JD421" s="370"/>
      <c r="JE421" s="370"/>
      <c r="JF421" s="370"/>
      <c r="JG421" s="370"/>
      <c r="JH421" s="370"/>
      <c r="JI421" s="370"/>
      <c r="JJ421" s="370"/>
      <c r="JK421" s="370"/>
      <c r="JL421" s="370"/>
      <c r="JM421" s="370"/>
      <c r="JN421" s="370"/>
      <c r="JO421" s="370"/>
      <c r="JP421" s="370"/>
      <c r="JQ421" s="370"/>
      <c r="JR421" s="370"/>
      <c r="JS421" s="370"/>
      <c r="JT421" s="370"/>
      <c r="JU421" s="370"/>
      <c r="JV421" s="370"/>
      <c r="JW421" s="370"/>
      <c r="JX421" s="370"/>
      <c r="JY421" s="370"/>
      <c r="JZ421" s="370"/>
      <c r="KA421" s="370"/>
      <c r="KB421" s="370"/>
      <c r="KC421" s="370"/>
      <c r="KD421" s="370"/>
      <c r="KE421" s="370"/>
      <c r="KF421" s="370"/>
      <c r="KG421" s="370"/>
      <c r="KH421" s="370"/>
      <c r="KI421" s="370"/>
      <c r="KJ421" s="370"/>
      <c r="KK421" s="370"/>
      <c r="KL421" s="370"/>
      <c r="KM421" s="370"/>
      <c r="KN421" s="370"/>
      <c r="KO421" s="370"/>
      <c r="KP421" s="370"/>
      <c r="KQ421" s="370"/>
      <c r="KR421" s="370"/>
    </row>
    <row r="422" spans="1:304" s="349" customFormat="1">
      <c r="A422" s="648"/>
      <c r="B422" s="75" t="s">
        <v>267</v>
      </c>
      <c r="C422" s="63" t="s">
        <v>80</v>
      </c>
      <c r="D422" s="63" t="s">
        <v>80</v>
      </c>
      <c r="E422" s="63" t="s">
        <v>80</v>
      </c>
      <c r="F422" s="63" t="s">
        <v>80</v>
      </c>
      <c r="G422" s="95" t="s">
        <v>80</v>
      </c>
      <c r="H422" s="63" t="s">
        <v>80</v>
      </c>
      <c r="I422" s="26">
        <f>SUM(I356:I421)</f>
        <v>59824.03839999999</v>
      </c>
      <c r="J422" s="26">
        <f t="shared" ref="J422:N422" si="77">SUM(J356:J421)</f>
        <v>58916.489429999987</v>
      </c>
      <c r="K422" s="26">
        <f t="shared" si="77"/>
        <v>907.54896999999994</v>
      </c>
      <c r="L422" s="26">
        <f t="shared" si="77"/>
        <v>0</v>
      </c>
      <c r="M422" s="26">
        <f t="shared" si="77"/>
        <v>33346.015289999996</v>
      </c>
      <c r="N422" s="26">
        <f t="shared" si="77"/>
        <v>3598.7620000000002</v>
      </c>
      <c r="O422" s="63" t="s">
        <v>80</v>
      </c>
      <c r="P422" s="373" t="s">
        <v>80</v>
      </c>
      <c r="Q422" s="104" t="s">
        <v>80</v>
      </c>
      <c r="R422" s="104" t="s">
        <v>80</v>
      </c>
      <c r="S422" s="63" t="s">
        <v>80</v>
      </c>
      <c r="T422" s="427">
        <f t="shared" ref="T422:AY422" si="78">SUM(T356:T421)</f>
        <v>1084.1947399999999</v>
      </c>
      <c r="U422" s="427">
        <f t="shared" si="78"/>
        <v>0</v>
      </c>
      <c r="V422" s="427">
        <f t="shared" si="78"/>
        <v>931.952</v>
      </c>
      <c r="W422" s="427">
        <f t="shared" si="78"/>
        <v>2016.1467399999999</v>
      </c>
      <c r="X422" s="427">
        <f t="shared" si="78"/>
        <v>0</v>
      </c>
      <c r="Y422" s="427">
        <f t="shared" si="78"/>
        <v>20108.594399999998</v>
      </c>
      <c r="Z422" s="427">
        <f t="shared" si="78"/>
        <v>651.37896999999998</v>
      </c>
      <c r="AA422" s="427">
        <f t="shared" si="78"/>
        <v>0</v>
      </c>
      <c r="AB422" s="427">
        <f t="shared" si="78"/>
        <v>20759.97337</v>
      </c>
      <c r="AC422" s="427">
        <f t="shared" si="78"/>
        <v>931.952</v>
      </c>
      <c r="AD422" s="427">
        <f t="shared" si="78"/>
        <v>0</v>
      </c>
      <c r="AE422" s="427">
        <f t="shared" si="78"/>
        <v>0</v>
      </c>
      <c r="AF422" s="427">
        <f t="shared" si="78"/>
        <v>0</v>
      </c>
      <c r="AG422" s="427">
        <f t="shared" si="78"/>
        <v>0</v>
      </c>
      <c r="AH422" s="427">
        <f t="shared" si="78"/>
        <v>0</v>
      </c>
      <c r="AI422" s="427">
        <f t="shared" si="78"/>
        <v>700</v>
      </c>
      <c r="AJ422" s="427">
        <f t="shared" si="78"/>
        <v>0</v>
      </c>
      <c r="AK422" s="427">
        <f t="shared" si="78"/>
        <v>0</v>
      </c>
      <c r="AL422" s="427">
        <f t="shared" si="78"/>
        <v>700</v>
      </c>
      <c r="AM422" s="427">
        <f t="shared" si="78"/>
        <v>0</v>
      </c>
      <c r="AN422" s="427">
        <f t="shared" si="78"/>
        <v>4306.7957499999993</v>
      </c>
      <c r="AO422" s="427">
        <f t="shared" si="78"/>
        <v>11.6845</v>
      </c>
      <c r="AP422" s="427">
        <f t="shared" si="78"/>
        <v>0</v>
      </c>
      <c r="AQ422" s="427">
        <f t="shared" si="78"/>
        <v>4318.4802500000005</v>
      </c>
      <c r="AR422" s="427">
        <f t="shared" si="78"/>
        <v>931.952</v>
      </c>
      <c r="AS422" s="427">
        <f t="shared" si="78"/>
        <v>11426.526559999998</v>
      </c>
      <c r="AT422" s="427">
        <f t="shared" si="78"/>
        <v>639.69447000000002</v>
      </c>
      <c r="AU422" s="427">
        <f t="shared" si="78"/>
        <v>0</v>
      </c>
      <c r="AV422" s="427">
        <f t="shared" si="78"/>
        <v>12066.221030000001</v>
      </c>
      <c r="AW422" s="427">
        <f t="shared" si="78"/>
        <v>0</v>
      </c>
      <c r="AX422" s="427">
        <f t="shared" si="78"/>
        <v>3769.2720899999999</v>
      </c>
      <c r="AY422" s="427">
        <f t="shared" si="78"/>
        <v>0</v>
      </c>
      <c r="AZ422" s="427">
        <f t="shared" ref="AZ422:BZ422" si="79">SUM(AZ356:AZ421)</f>
        <v>0</v>
      </c>
      <c r="BA422" s="427">
        <f t="shared" si="79"/>
        <v>3769.2720899999999</v>
      </c>
      <c r="BB422" s="427">
        <f t="shared" si="79"/>
        <v>0</v>
      </c>
      <c r="BC422" s="427">
        <f t="shared" si="79"/>
        <v>0</v>
      </c>
      <c r="BD422" s="427">
        <f t="shared" si="79"/>
        <v>0</v>
      </c>
      <c r="BE422" s="427">
        <f t="shared" si="79"/>
        <v>0</v>
      </c>
      <c r="BF422" s="427">
        <f t="shared" si="79"/>
        <v>0</v>
      </c>
      <c r="BG422" s="427">
        <f t="shared" si="79"/>
        <v>0</v>
      </c>
      <c r="BH422" s="427">
        <f t="shared" si="79"/>
        <v>0</v>
      </c>
      <c r="BI422" s="427">
        <f t="shared" si="79"/>
        <v>0</v>
      </c>
      <c r="BJ422" s="427">
        <f t="shared" si="79"/>
        <v>0</v>
      </c>
      <c r="BK422" s="427">
        <f t="shared" si="79"/>
        <v>0</v>
      </c>
      <c r="BL422" s="427">
        <f t="shared" si="79"/>
        <v>0</v>
      </c>
      <c r="BM422" s="427">
        <f t="shared" si="79"/>
        <v>0</v>
      </c>
      <c r="BN422" s="427">
        <f t="shared" si="79"/>
        <v>0</v>
      </c>
      <c r="BO422" s="427">
        <f t="shared" si="79"/>
        <v>0</v>
      </c>
      <c r="BP422" s="427">
        <f t="shared" si="79"/>
        <v>0</v>
      </c>
      <c r="BQ422" s="427">
        <f t="shared" si="79"/>
        <v>0</v>
      </c>
      <c r="BR422" s="427">
        <f t="shared" si="79"/>
        <v>0</v>
      </c>
      <c r="BS422" s="427">
        <f t="shared" si="79"/>
        <v>0</v>
      </c>
      <c r="BT422" s="427">
        <f t="shared" si="79"/>
        <v>0</v>
      </c>
      <c r="BU422" s="427">
        <f t="shared" si="79"/>
        <v>0</v>
      </c>
      <c r="BV422" s="427">
        <f t="shared" si="79"/>
        <v>0</v>
      </c>
      <c r="BW422" s="427">
        <f t="shared" si="79"/>
        <v>7296.7619999999997</v>
      </c>
      <c r="BX422" s="427">
        <f t="shared" si="79"/>
        <v>3598.7620000000002</v>
      </c>
      <c r="BY422" s="427">
        <f t="shared" si="79"/>
        <v>28914.131289999998</v>
      </c>
      <c r="BZ422" s="26">
        <f t="shared" si="79"/>
        <v>743.02499999999998</v>
      </c>
      <c r="CA422" s="63" t="s">
        <v>80</v>
      </c>
      <c r="CB422" s="63" t="s">
        <v>80</v>
      </c>
      <c r="CC422" s="26">
        <f>SUM(CC356:CC421)</f>
        <v>0</v>
      </c>
      <c r="CD422" s="26">
        <f>SUM(CD356:CD421)</f>
        <v>0</v>
      </c>
      <c r="CE422" s="63" t="s">
        <v>80</v>
      </c>
      <c r="CF422" s="63" t="s">
        <v>80</v>
      </c>
      <c r="CG422" s="371" t="s">
        <v>80</v>
      </c>
      <c r="CH422" s="371" t="s">
        <v>80</v>
      </c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  <c r="EU422" s="41"/>
      <c r="EV422" s="41"/>
      <c r="EW422" s="41"/>
      <c r="EX422" s="41"/>
      <c r="EY422" s="41"/>
      <c r="EZ422" s="41"/>
      <c r="FA422" s="41"/>
      <c r="FB422" s="41"/>
      <c r="FC422" s="41"/>
      <c r="FD422" s="41"/>
      <c r="FE422" s="41"/>
      <c r="FF422" s="41"/>
      <c r="FG422" s="41"/>
      <c r="FH422" s="41"/>
      <c r="FI422" s="41"/>
      <c r="FJ422" s="41"/>
      <c r="FK422" s="41"/>
      <c r="FL422" s="41"/>
      <c r="FM422" s="41"/>
      <c r="FN422" s="41"/>
      <c r="FO422" s="41"/>
      <c r="FP422" s="41"/>
      <c r="FQ422" s="41"/>
      <c r="FR422" s="41"/>
      <c r="FS422" s="41"/>
      <c r="FT422" s="41"/>
      <c r="FU422" s="41"/>
      <c r="FV422" s="41"/>
      <c r="FW422" s="41"/>
      <c r="FX422" s="41"/>
      <c r="FY422" s="41"/>
      <c r="FZ422" s="41"/>
      <c r="GA422" s="41"/>
      <c r="GB422" s="41"/>
      <c r="GC422" s="41"/>
      <c r="GD422" s="41"/>
      <c r="GE422" s="41"/>
      <c r="GF422" s="41"/>
      <c r="GG422" s="41"/>
      <c r="GH422" s="41"/>
      <c r="GI422" s="41"/>
      <c r="GJ422" s="41"/>
      <c r="GK422" s="41"/>
      <c r="GL422" s="41"/>
      <c r="GM422" s="41"/>
      <c r="GN422" s="41"/>
      <c r="GO422" s="41"/>
      <c r="GP422" s="41"/>
      <c r="GQ422" s="41"/>
      <c r="GR422" s="41"/>
      <c r="GS422" s="41"/>
      <c r="GT422" s="41"/>
      <c r="GU422" s="41"/>
      <c r="GV422" s="41"/>
      <c r="GW422" s="41"/>
      <c r="GX422" s="41"/>
      <c r="GY422" s="41"/>
      <c r="GZ422" s="41"/>
      <c r="HA422" s="41"/>
      <c r="HB422" s="41"/>
      <c r="HC422" s="41"/>
      <c r="HD422" s="41"/>
      <c r="HE422" s="41"/>
      <c r="HF422" s="41"/>
      <c r="HG422" s="41"/>
      <c r="HH422" s="41"/>
      <c r="HI422" s="41"/>
      <c r="HJ422" s="41"/>
      <c r="HK422" s="41"/>
      <c r="HL422" s="41"/>
      <c r="HM422" s="41"/>
      <c r="HN422" s="41"/>
      <c r="HO422" s="41"/>
      <c r="HP422" s="41"/>
      <c r="HQ422" s="41"/>
      <c r="HR422" s="41"/>
      <c r="HS422" s="41"/>
      <c r="HT422" s="41"/>
      <c r="HU422" s="41"/>
      <c r="HV422" s="41"/>
      <c r="HW422" s="41"/>
      <c r="HX422" s="41"/>
      <c r="HY422" s="41"/>
      <c r="HZ422" s="41"/>
      <c r="IA422" s="41"/>
      <c r="IB422" s="41"/>
      <c r="IC422" s="41"/>
      <c r="ID422" s="41"/>
      <c r="IE422" s="41"/>
      <c r="IF422" s="41"/>
      <c r="IG422" s="41"/>
      <c r="IH422" s="41"/>
      <c r="II422" s="41"/>
      <c r="IJ422" s="41"/>
      <c r="IK422" s="41"/>
      <c r="IL422" s="41"/>
      <c r="IM422" s="41"/>
      <c r="IN422" s="41"/>
      <c r="IO422" s="41"/>
      <c r="IP422" s="41"/>
      <c r="IQ422" s="41"/>
      <c r="IR422" s="41"/>
      <c r="IS422" s="41"/>
      <c r="IT422" s="41"/>
      <c r="IU422" s="41"/>
      <c r="IV422" s="41"/>
      <c r="IW422" s="41"/>
      <c r="IX422" s="41"/>
      <c r="IY422" s="41"/>
      <c r="IZ422" s="41"/>
      <c r="JA422" s="41"/>
      <c r="JB422" s="41"/>
      <c r="JC422" s="41"/>
      <c r="JD422" s="41"/>
      <c r="JE422" s="41"/>
      <c r="JF422" s="41"/>
      <c r="JG422" s="41"/>
      <c r="JH422" s="41"/>
      <c r="JI422" s="41"/>
      <c r="JJ422" s="41"/>
      <c r="JK422" s="41"/>
      <c r="JL422" s="41"/>
      <c r="JM422" s="41"/>
      <c r="JN422" s="41"/>
      <c r="JO422" s="41"/>
      <c r="JP422" s="41"/>
      <c r="JQ422" s="41"/>
      <c r="JR422" s="41"/>
      <c r="JS422" s="41"/>
      <c r="JT422" s="41"/>
      <c r="JU422" s="41"/>
      <c r="JV422" s="41"/>
      <c r="JW422" s="41"/>
      <c r="JX422" s="41"/>
      <c r="JY422" s="41"/>
      <c r="JZ422" s="41"/>
      <c r="KA422" s="41"/>
      <c r="KB422" s="41"/>
      <c r="KC422" s="41"/>
      <c r="KD422" s="41"/>
      <c r="KE422" s="41"/>
      <c r="KF422" s="41"/>
      <c r="KG422" s="41"/>
      <c r="KH422" s="41"/>
      <c r="KI422" s="41"/>
      <c r="KJ422" s="41"/>
      <c r="KK422" s="41"/>
      <c r="KL422" s="41"/>
      <c r="KM422" s="41"/>
      <c r="KN422" s="41"/>
      <c r="KO422" s="41"/>
      <c r="KP422" s="41"/>
      <c r="KQ422" s="41"/>
      <c r="KR422" s="41"/>
    </row>
    <row r="423" spans="1:304" s="347" customFormat="1">
      <c r="A423" s="648"/>
      <c r="B423" s="76" t="s">
        <v>9</v>
      </c>
      <c r="C423" s="65" t="s">
        <v>80</v>
      </c>
      <c r="D423" s="65" t="s">
        <v>80</v>
      </c>
      <c r="E423" s="65" t="s">
        <v>80</v>
      </c>
      <c r="F423" s="65" t="s">
        <v>80</v>
      </c>
      <c r="G423" s="93" t="s">
        <v>80</v>
      </c>
      <c r="H423" s="65" t="s">
        <v>80</v>
      </c>
      <c r="I423" s="44">
        <f t="shared" ref="I423:N423" si="80">I422+I355</f>
        <v>756572.22710999998</v>
      </c>
      <c r="J423" s="44">
        <f t="shared" si="80"/>
        <v>660103.74092000001</v>
      </c>
      <c r="K423" s="44">
        <f t="shared" si="80"/>
        <v>96468.486189999996</v>
      </c>
      <c r="L423" s="44">
        <f t="shared" si="80"/>
        <v>0</v>
      </c>
      <c r="M423" s="44">
        <f t="shared" si="80"/>
        <v>548104.71819200006</v>
      </c>
      <c r="N423" s="44">
        <f t="shared" si="80"/>
        <v>516848.185902</v>
      </c>
      <c r="O423" s="65" t="s">
        <v>80</v>
      </c>
      <c r="P423" s="374" t="s">
        <v>80</v>
      </c>
      <c r="Q423" s="102" t="s">
        <v>80</v>
      </c>
      <c r="R423" s="102" t="s">
        <v>80</v>
      </c>
      <c r="S423" s="65" t="s">
        <v>80</v>
      </c>
      <c r="T423" s="425">
        <f t="shared" ref="T423:AY423" si="81">T422+T355</f>
        <v>18002.720079999999</v>
      </c>
      <c r="U423" s="425">
        <f t="shared" si="81"/>
        <v>38128.194650000005</v>
      </c>
      <c r="V423" s="425">
        <f t="shared" si="81"/>
        <v>90393.412560000012</v>
      </c>
      <c r="W423" s="425">
        <f t="shared" si="81"/>
        <v>146524.32728999999</v>
      </c>
      <c r="X423" s="425">
        <f t="shared" si="81"/>
        <v>60734.990599999997</v>
      </c>
      <c r="Y423" s="425">
        <f t="shared" si="81"/>
        <v>41763.740399999995</v>
      </c>
      <c r="Z423" s="425">
        <f t="shared" si="81"/>
        <v>11251.653969999999</v>
      </c>
      <c r="AA423" s="425">
        <f t="shared" si="81"/>
        <v>109350.4745</v>
      </c>
      <c r="AB423" s="425">
        <f t="shared" si="81"/>
        <v>162365.86886999998</v>
      </c>
      <c r="AC423" s="425">
        <f t="shared" si="81"/>
        <v>29633.919410000002</v>
      </c>
      <c r="AD423" s="425">
        <f t="shared" si="81"/>
        <v>0</v>
      </c>
      <c r="AE423" s="425">
        <f t="shared" si="81"/>
        <v>0</v>
      </c>
      <c r="AF423" s="425">
        <f t="shared" si="81"/>
        <v>0</v>
      </c>
      <c r="AG423" s="425">
        <f t="shared" si="81"/>
        <v>0</v>
      </c>
      <c r="AH423" s="425">
        <f t="shared" si="81"/>
        <v>0</v>
      </c>
      <c r="AI423" s="425">
        <f t="shared" si="81"/>
        <v>2912.5</v>
      </c>
      <c r="AJ423" s="425">
        <f t="shared" si="81"/>
        <v>250</v>
      </c>
      <c r="AK423" s="425">
        <f t="shared" si="81"/>
        <v>12537.5</v>
      </c>
      <c r="AL423" s="425">
        <f t="shared" si="81"/>
        <v>15700</v>
      </c>
      <c r="AM423" s="425">
        <f t="shared" si="81"/>
        <v>0</v>
      </c>
      <c r="AN423" s="425">
        <f t="shared" si="81"/>
        <v>8393.4317499999997</v>
      </c>
      <c r="AO423" s="425">
        <f t="shared" si="81"/>
        <v>261.68450000000001</v>
      </c>
      <c r="AP423" s="425">
        <f t="shared" si="81"/>
        <v>16787.5</v>
      </c>
      <c r="AQ423" s="425">
        <f t="shared" si="81"/>
        <v>25442.616249999999</v>
      </c>
      <c r="AR423" s="425">
        <f t="shared" si="81"/>
        <v>931.952</v>
      </c>
      <c r="AS423" s="425">
        <f t="shared" si="81"/>
        <v>22608.200559999997</v>
      </c>
      <c r="AT423" s="425">
        <f t="shared" si="81"/>
        <v>10259.96947</v>
      </c>
      <c r="AU423" s="425">
        <f t="shared" si="81"/>
        <v>56917.660499999998</v>
      </c>
      <c r="AV423" s="425">
        <f t="shared" si="81"/>
        <v>89785.830529999992</v>
      </c>
      <c r="AW423" s="425">
        <f t="shared" si="81"/>
        <v>28701.967410000001</v>
      </c>
      <c r="AX423" s="425">
        <f t="shared" si="81"/>
        <v>7943.6080899999997</v>
      </c>
      <c r="AY423" s="425">
        <f t="shared" si="81"/>
        <v>480</v>
      </c>
      <c r="AZ423" s="425">
        <f t="shared" ref="AZ423:BZ423" si="82">AZ422+AZ355</f>
        <v>23107.813999999998</v>
      </c>
      <c r="BA423" s="425">
        <f t="shared" si="82"/>
        <v>31531.42209</v>
      </c>
      <c r="BB423" s="425">
        <f t="shared" si="82"/>
        <v>0</v>
      </c>
      <c r="BC423" s="425">
        <f t="shared" si="82"/>
        <v>0</v>
      </c>
      <c r="BD423" s="425">
        <f t="shared" si="82"/>
        <v>0</v>
      </c>
      <c r="BE423" s="425">
        <f t="shared" si="82"/>
        <v>0</v>
      </c>
      <c r="BF423" s="425">
        <f t="shared" si="82"/>
        <v>0</v>
      </c>
      <c r="BG423" s="425">
        <f t="shared" si="82"/>
        <v>0</v>
      </c>
      <c r="BH423" s="425">
        <f t="shared" si="82"/>
        <v>0</v>
      </c>
      <c r="BI423" s="425">
        <f t="shared" si="82"/>
        <v>0</v>
      </c>
      <c r="BJ423" s="425">
        <f t="shared" si="82"/>
        <v>0</v>
      </c>
      <c r="BK423" s="425">
        <f t="shared" si="82"/>
        <v>0</v>
      </c>
      <c r="BL423" s="425">
        <f t="shared" si="82"/>
        <v>0</v>
      </c>
      <c r="BM423" s="425">
        <f t="shared" si="82"/>
        <v>0</v>
      </c>
      <c r="BN423" s="425">
        <f t="shared" si="82"/>
        <v>0</v>
      </c>
      <c r="BO423" s="425">
        <f t="shared" si="82"/>
        <v>0</v>
      </c>
      <c r="BP423" s="425">
        <f t="shared" si="82"/>
        <v>0</v>
      </c>
      <c r="BQ423" s="425">
        <f t="shared" si="82"/>
        <v>0</v>
      </c>
      <c r="BR423" s="425">
        <f t="shared" si="82"/>
        <v>0</v>
      </c>
      <c r="BS423" s="425">
        <f t="shared" si="82"/>
        <v>0</v>
      </c>
      <c r="BT423" s="425">
        <f t="shared" si="82"/>
        <v>0</v>
      </c>
      <c r="BU423" s="425">
        <f t="shared" si="82"/>
        <v>0</v>
      </c>
      <c r="BV423" s="425">
        <f t="shared" si="82"/>
        <v>0</v>
      </c>
      <c r="BW423" s="425">
        <f t="shared" si="82"/>
        <v>416421.59565999999</v>
      </c>
      <c r="BX423" s="425">
        <f t="shared" si="82"/>
        <v>427411.227892</v>
      </c>
      <c r="BY423" s="425">
        <f t="shared" si="82"/>
        <v>30423.410289999996</v>
      </c>
      <c r="BZ423" s="44">
        <f t="shared" si="82"/>
        <v>743.02499999999998</v>
      </c>
      <c r="CA423" s="65" t="s">
        <v>80</v>
      </c>
      <c r="CB423" s="65" t="s">
        <v>80</v>
      </c>
      <c r="CC423" s="44">
        <f>CC422+CC355</f>
        <v>0</v>
      </c>
      <c r="CD423" s="44">
        <f>CD422+CD355</f>
        <v>0</v>
      </c>
      <c r="CE423" s="65" t="s">
        <v>80</v>
      </c>
      <c r="CF423" s="65" t="s">
        <v>80</v>
      </c>
      <c r="CG423" s="383" t="s">
        <v>80</v>
      </c>
      <c r="CH423" s="383" t="s">
        <v>80</v>
      </c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  <c r="DY423" s="41"/>
      <c r="DZ423" s="41"/>
      <c r="EA423" s="41"/>
      <c r="EB423" s="41"/>
      <c r="EC423" s="41"/>
      <c r="ED423" s="41"/>
      <c r="EE423" s="41"/>
      <c r="EF423" s="41"/>
      <c r="EG423" s="41"/>
      <c r="EH423" s="41"/>
      <c r="EI423" s="41"/>
      <c r="EJ423" s="41"/>
      <c r="EK423" s="41"/>
      <c r="EL423" s="41"/>
      <c r="EM423" s="41"/>
      <c r="EN423" s="41"/>
      <c r="EO423" s="41"/>
      <c r="EP423" s="41"/>
      <c r="EQ423" s="41"/>
      <c r="ER423" s="41"/>
      <c r="ES423" s="41"/>
      <c r="ET423" s="41"/>
      <c r="EU423" s="41"/>
      <c r="EV423" s="41"/>
      <c r="EW423" s="41"/>
      <c r="EX423" s="41"/>
      <c r="EY423" s="41"/>
      <c r="EZ423" s="41"/>
      <c r="FA423" s="41"/>
      <c r="FB423" s="41"/>
      <c r="FC423" s="41"/>
      <c r="FD423" s="41"/>
      <c r="FE423" s="41"/>
      <c r="FF423" s="41"/>
      <c r="FG423" s="41"/>
      <c r="FH423" s="41"/>
      <c r="FI423" s="41"/>
      <c r="FJ423" s="41"/>
      <c r="FK423" s="41"/>
      <c r="FL423" s="41"/>
      <c r="FM423" s="41"/>
      <c r="FN423" s="41"/>
      <c r="FO423" s="41"/>
      <c r="FP423" s="41"/>
      <c r="FQ423" s="41"/>
      <c r="FR423" s="41"/>
      <c r="FS423" s="41"/>
      <c r="FT423" s="41"/>
      <c r="FU423" s="41"/>
      <c r="FV423" s="41"/>
      <c r="FW423" s="41"/>
      <c r="FX423" s="41"/>
      <c r="FY423" s="41"/>
      <c r="FZ423" s="41"/>
      <c r="GA423" s="41"/>
      <c r="GB423" s="41"/>
      <c r="GC423" s="41"/>
      <c r="GD423" s="41"/>
      <c r="GE423" s="41"/>
      <c r="GF423" s="41"/>
      <c r="GG423" s="41"/>
      <c r="GH423" s="41"/>
      <c r="GI423" s="41"/>
      <c r="GJ423" s="41"/>
      <c r="GK423" s="41"/>
      <c r="GL423" s="41"/>
      <c r="GM423" s="41"/>
      <c r="GN423" s="41"/>
      <c r="GO423" s="41"/>
      <c r="GP423" s="41"/>
      <c r="GQ423" s="41"/>
      <c r="GR423" s="41"/>
      <c r="GS423" s="41"/>
      <c r="GT423" s="41"/>
      <c r="GU423" s="41"/>
      <c r="GV423" s="41"/>
      <c r="GW423" s="41"/>
      <c r="GX423" s="41"/>
      <c r="GY423" s="41"/>
      <c r="GZ423" s="41"/>
      <c r="HA423" s="41"/>
      <c r="HB423" s="41"/>
      <c r="HC423" s="41"/>
      <c r="HD423" s="41"/>
      <c r="HE423" s="41"/>
      <c r="HF423" s="41"/>
      <c r="HG423" s="41"/>
      <c r="HH423" s="41"/>
      <c r="HI423" s="41"/>
      <c r="HJ423" s="41"/>
      <c r="HK423" s="41"/>
      <c r="HL423" s="41"/>
      <c r="HM423" s="41"/>
      <c r="HN423" s="41"/>
      <c r="HO423" s="41"/>
      <c r="HP423" s="41"/>
      <c r="HQ423" s="41"/>
      <c r="HR423" s="41"/>
      <c r="HS423" s="41"/>
      <c r="HT423" s="41"/>
      <c r="HU423" s="41"/>
      <c r="HV423" s="41"/>
      <c r="HW423" s="41"/>
      <c r="HX423" s="41"/>
      <c r="HY423" s="41"/>
      <c r="HZ423" s="41"/>
      <c r="IA423" s="41"/>
      <c r="IB423" s="41"/>
      <c r="IC423" s="41"/>
      <c r="ID423" s="41"/>
      <c r="IE423" s="41"/>
      <c r="IF423" s="41"/>
      <c r="IG423" s="41"/>
      <c r="IH423" s="41"/>
      <c r="II423" s="41"/>
      <c r="IJ423" s="41"/>
      <c r="IK423" s="41"/>
      <c r="IL423" s="41"/>
      <c r="IM423" s="41"/>
      <c r="IN423" s="41"/>
      <c r="IO423" s="41"/>
      <c r="IP423" s="41"/>
      <c r="IQ423" s="41"/>
      <c r="IR423" s="41"/>
      <c r="IS423" s="41"/>
      <c r="IT423" s="41"/>
      <c r="IU423" s="41"/>
      <c r="IV423" s="41"/>
      <c r="IW423" s="41"/>
      <c r="IX423" s="41"/>
      <c r="IY423" s="41"/>
      <c r="IZ423" s="41"/>
      <c r="JA423" s="41"/>
      <c r="JB423" s="41"/>
      <c r="JC423" s="41"/>
      <c r="JD423" s="41"/>
      <c r="JE423" s="41"/>
      <c r="JF423" s="41"/>
      <c r="JG423" s="41"/>
      <c r="JH423" s="41"/>
      <c r="JI423" s="41"/>
      <c r="JJ423" s="41"/>
      <c r="JK423" s="41"/>
      <c r="JL423" s="41"/>
      <c r="JM423" s="41"/>
      <c r="JN423" s="41"/>
      <c r="JO423" s="41"/>
      <c r="JP423" s="41"/>
      <c r="JQ423" s="41"/>
      <c r="JR423" s="41"/>
      <c r="JS423" s="41"/>
      <c r="JT423" s="41"/>
      <c r="JU423" s="41"/>
      <c r="JV423" s="41"/>
      <c r="JW423" s="41"/>
      <c r="JX423" s="41"/>
      <c r="JY423" s="41"/>
      <c r="JZ423" s="41"/>
      <c r="KA423" s="41"/>
      <c r="KB423" s="41"/>
      <c r="KC423" s="41"/>
      <c r="KD423" s="41"/>
      <c r="KE423" s="41"/>
      <c r="KF423" s="41"/>
      <c r="KG423" s="41"/>
      <c r="KH423" s="41"/>
      <c r="KI423" s="41"/>
      <c r="KJ423" s="41"/>
      <c r="KK423" s="41"/>
      <c r="KL423" s="41"/>
      <c r="KM423" s="41"/>
      <c r="KN423" s="41"/>
      <c r="KO423" s="41"/>
      <c r="KP423" s="41"/>
      <c r="KQ423" s="41"/>
      <c r="KR423" s="41"/>
    </row>
    <row r="424" spans="1:304" s="355" customFormat="1" ht="104.25" customHeight="1" outlineLevel="1">
      <c r="A424" s="648" t="s">
        <v>15</v>
      </c>
      <c r="B424" s="532" t="s">
        <v>358</v>
      </c>
      <c r="C424" s="27" t="s">
        <v>80</v>
      </c>
      <c r="D424" s="27" t="s">
        <v>359</v>
      </c>
      <c r="E424" s="27" t="s">
        <v>80</v>
      </c>
      <c r="F424" s="27" t="s">
        <v>80</v>
      </c>
      <c r="G424" s="10" t="s">
        <v>80</v>
      </c>
      <c r="H424" s="27" t="s">
        <v>2469</v>
      </c>
      <c r="I424" s="34">
        <v>12620.3</v>
      </c>
      <c r="J424" s="34">
        <v>12620.3</v>
      </c>
      <c r="K424" s="34">
        <v>0</v>
      </c>
      <c r="L424" s="34">
        <v>0</v>
      </c>
      <c r="M424" s="34">
        <v>6310.15</v>
      </c>
      <c r="N424" s="34">
        <v>0</v>
      </c>
      <c r="O424" s="27" t="s">
        <v>80</v>
      </c>
      <c r="P424" s="446">
        <v>45657</v>
      </c>
      <c r="Q424" s="446">
        <v>45688</v>
      </c>
      <c r="R424" s="27" t="s">
        <v>86</v>
      </c>
      <c r="S424" s="27"/>
      <c r="T424" s="122">
        <v>0</v>
      </c>
      <c r="U424" s="122">
        <v>0</v>
      </c>
      <c r="V424" s="122">
        <v>0</v>
      </c>
      <c r="W424" s="34">
        <v>0</v>
      </c>
      <c r="X424" s="34">
        <v>0</v>
      </c>
      <c r="Y424" s="34">
        <v>0</v>
      </c>
      <c r="Z424" s="34">
        <v>0</v>
      </c>
      <c r="AA424" s="34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4">
        <v>0</v>
      </c>
      <c r="AZ424" s="34">
        <v>0</v>
      </c>
      <c r="BA424" s="34">
        <v>0</v>
      </c>
      <c r="BB424" s="34">
        <v>0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0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0</v>
      </c>
      <c r="BQ424" s="34">
        <v>0</v>
      </c>
      <c r="BR424" s="34">
        <v>0</v>
      </c>
      <c r="BS424" s="34">
        <v>0</v>
      </c>
      <c r="BT424" s="34">
        <v>0</v>
      </c>
      <c r="BU424" s="34">
        <v>0</v>
      </c>
      <c r="BV424" s="34">
        <v>0</v>
      </c>
      <c r="BW424" s="34">
        <v>12620.3</v>
      </c>
      <c r="BX424" s="34">
        <v>6310.15</v>
      </c>
      <c r="BY424" s="34">
        <v>0</v>
      </c>
      <c r="BZ424" s="34">
        <v>0</v>
      </c>
      <c r="CA424" s="27" t="s">
        <v>485</v>
      </c>
      <c r="CB424" s="27" t="s">
        <v>2474</v>
      </c>
      <c r="CC424" s="35">
        <v>0</v>
      </c>
      <c r="CD424" s="35">
        <v>0</v>
      </c>
      <c r="CE424" s="37" t="s">
        <v>1968</v>
      </c>
      <c r="CF424" s="27" t="s">
        <v>2012</v>
      </c>
      <c r="CG424" s="27" t="s">
        <v>2012</v>
      </c>
      <c r="CH424" s="27" t="s">
        <v>3081</v>
      </c>
      <c r="CI424" s="368"/>
      <c r="CJ424" s="368"/>
      <c r="CK424" s="368"/>
      <c r="CL424" s="368"/>
      <c r="CM424" s="368"/>
      <c r="CN424" s="368"/>
      <c r="CO424" s="368"/>
      <c r="CP424" s="368"/>
      <c r="CQ424" s="368"/>
      <c r="CR424" s="368"/>
      <c r="CS424" s="368"/>
      <c r="CT424" s="368"/>
      <c r="CU424" s="368"/>
      <c r="CV424" s="368"/>
      <c r="CW424" s="368"/>
      <c r="CX424" s="368"/>
      <c r="CY424" s="368"/>
      <c r="CZ424" s="368"/>
      <c r="DA424" s="368"/>
      <c r="DB424" s="368"/>
      <c r="DC424" s="368"/>
      <c r="DD424" s="368"/>
      <c r="DE424" s="368"/>
      <c r="DF424" s="368"/>
      <c r="DG424" s="368"/>
      <c r="DH424" s="368"/>
      <c r="DI424" s="368"/>
      <c r="DJ424" s="368"/>
      <c r="DK424" s="368"/>
      <c r="DL424" s="368"/>
      <c r="DM424" s="368"/>
      <c r="DN424" s="368"/>
      <c r="DO424" s="368"/>
      <c r="DP424" s="368"/>
      <c r="DQ424" s="368"/>
      <c r="DR424" s="368"/>
      <c r="DS424" s="368"/>
      <c r="DT424" s="368"/>
      <c r="DU424" s="368"/>
      <c r="DV424" s="368"/>
      <c r="DW424" s="368"/>
      <c r="DX424" s="368"/>
      <c r="DY424" s="368"/>
      <c r="DZ424" s="368"/>
      <c r="EA424" s="368"/>
      <c r="EB424" s="368"/>
      <c r="EC424" s="368"/>
      <c r="ED424" s="368"/>
      <c r="EE424" s="368"/>
      <c r="EF424" s="368"/>
      <c r="EG424" s="368"/>
      <c r="EH424" s="368"/>
      <c r="EI424" s="368"/>
      <c r="EJ424" s="368"/>
      <c r="EK424" s="368"/>
      <c r="EL424" s="368"/>
      <c r="EM424" s="368"/>
      <c r="EN424" s="368"/>
      <c r="EO424" s="368"/>
      <c r="EP424" s="368"/>
      <c r="EQ424" s="368"/>
      <c r="ER424" s="368"/>
      <c r="ES424" s="368"/>
      <c r="ET424" s="368"/>
      <c r="EU424" s="368"/>
      <c r="EV424" s="368"/>
      <c r="EW424" s="368"/>
      <c r="EX424" s="368"/>
      <c r="EY424" s="368"/>
      <c r="EZ424" s="368"/>
      <c r="FA424" s="368"/>
      <c r="FB424" s="368"/>
      <c r="FC424" s="368"/>
      <c r="FD424" s="368"/>
      <c r="FE424" s="368"/>
      <c r="FF424" s="368"/>
      <c r="FG424" s="368"/>
      <c r="FH424" s="368"/>
      <c r="FI424" s="368"/>
      <c r="FJ424" s="368"/>
      <c r="FK424" s="368"/>
      <c r="FL424" s="368"/>
      <c r="FM424" s="368"/>
      <c r="FN424" s="368"/>
      <c r="FO424" s="368"/>
      <c r="FP424" s="368"/>
      <c r="FQ424" s="368"/>
      <c r="FR424" s="368"/>
      <c r="FS424" s="368"/>
      <c r="FT424" s="368"/>
      <c r="FU424" s="368"/>
      <c r="FV424" s="368"/>
      <c r="FW424" s="368"/>
      <c r="FX424" s="368"/>
      <c r="FY424" s="368"/>
      <c r="FZ424" s="368"/>
      <c r="GA424" s="368"/>
      <c r="GB424" s="368"/>
      <c r="GC424" s="368"/>
      <c r="GD424" s="368"/>
      <c r="GE424" s="368"/>
      <c r="GF424" s="368"/>
      <c r="GG424" s="368"/>
      <c r="GH424" s="368"/>
      <c r="GI424" s="368"/>
      <c r="GJ424" s="368"/>
      <c r="GK424" s="368"/>
      <c r="GL424" s="368"/>
      <c r="GM424" s="368"/>
      <c r="GN424" s="368"/>
      <c r="GO424" s="368"/>
      <c r="GP424" s="368"/>
      <c r="GQ424" s="368"/>
      <c r="GR424" s="368"/>
      <c r="GS424" s="368"/>
      <c r="GT424" s="368"/>
      <c r="GU424" s="368"/>
      <c r="GV424" s="368"/>
      <c r="GW424" s="368"/>
      <c r="GX424" s="368"/>
      <c r="GY424" s="368"/>
      <c r="GZ424" s="368"/>
      <c r="HA424" s="368"/>
      <c r="HB424" s="368"/>
      <c r="HC424" s="368"/>
      <c r="HD424" s="368"/>
      <c r="HE424" s="368"/>
      <c r="HF424" s="368"/>
      <c r="HG424" s="368"/>
      <c r="HH424" s="368"/>
      <c r="HI424" s="368"/>
      <c r="HJ424" s="368"/>
      <c r="HK424" s="368"/>
      <c r="HL424" s="368"/>
      <c r="HM424" s="368"/>
      <c r="HN424" s="368"/>
      <c r="HO424" s="368"/>
      <c r="HP424" s="368"/>
      <c r="HQ424" s="368"/>
      <c r="HR424" s="368"/>
      <c r="HS424" s="368"/>
      <c r="HT424" s="368"/>
      <c r="HU424" s="368"/>
      <c r="HV424" s="368"/>
      <c r="HW424" s="368"/>
      <c r="HX424" s="368"/>
      <c r="HY424" s="368"/>
      <c r="HZ424" s="368"/>
      <c r="IA424" s="368"/>
      <c r="IB424" s="368"/>
      <c r="IC424" s="368"/>
      <c r="ID424" s="368"/>
      <c r="IE424" s="368"/>
      <c r="IF424" s="368"/>
      <c r="IG424" s="368"/>
      <c r="IH424" s="368"/>
      <c r="II424" s="368"/>
      <c r="IJ424" s="368"/>
      <c r="IK424" s="368"/>
      <c r="IL424" s="368"/>
      <c r="IM424" s="368"/>
      <c r="IN424" s="368"/>
      <c r="IO424" s="368"/>
      <c r="IP424" s="368"/>
      <c r="IQ424" s="368"/>
      <c r="IR424" s="368"/>
      <c r="IS424" s="368"/>
      <c r="IT424" s="368"/>
      <c r="IU424" s="368"/>
      <c r="IV424" s="368"/>
      <c r="IW424" s="368"/>
      <c r="IX424" s="368"/>
      <c r="IY424" s="368"/>
      <c r="IZ424" s="368"/>
      <c r="JA424" s="368"/>
      <c r="JB424" s="368"/>
      <c r="JC424" s="368"/>
      <c r="JD424" s="368"/>
      <c r="JE424" s="368"/>
      <c r="JF424" s="368"/>
      <c r="JG424" s="368"/>
      <c r="JH424" s="368"/>
      <c r="JI424" s="368"/>
      <c r="JJ424" s="368"/>
      <c r="JK424" s="368"/>
      <c r="JL424" s="368"/>
      <c r="JM424" s="368"/>
      <c r="JN424" s="368"/>
      <c r="JO424" s="368"/>
      <c r="JP424" s="368"/>
      <c r="JQ424" s="368"/>
      <c r="JR424" s="368"/>
      <c r="JS424" s="368"/>
      <c r="JT424" s="368"/>
      <c r="JU424" s="368"/>
      <c r="JV424" s="368"/>
      <c r="JW424" s="368"/>
      <c r="JX424" s="368"/>
      <c r="JY424" s="368"/>
      <c r="JZ424" s="368"/>
      <c r="KA424" s="368"/>
      <c r="KB424" s="368"/>
      <c r="KC424" s="368"/>
      <c r="KD424" s="368"/>
      <c r="KE424" s="368"/>
      <c r="KF424" s="368"/>
      <c r="KG424" s="368"/>
      <c r="KH424" s="368"/>
      <c r="KI424" s="368"/>
      <c r="KJ424" s="368"/>
      <c r="KK424" s="368"/>
      <c r="KL424" s="368"/>
      <c r="KM424" s="368"/>
      <c r="KN424" s="368"/>
      <c r="KO424" s="368"/>
      <c r="KP424" s="368"/>
      <c r="KQ424" s="368"/>
      <c r="KR424" s="368"/>
    </row>
    <row r="425" spans="1:304" s="355" customFormat="1" ht="144" outlineLevel="1">
      <c r="A425" s="648"/>
      <c r="B425" s="532" t="s">
        <v>361</v>
      </c>
      <c r="C425" s="27" t="s">
        <v>80</v>
      </c>
      <c r="D425" s="27" t="s">
        <v>359</v>
      </c>
      <c r="E425" s="27" t="s">
        <v>80</v>
      </c>
      <c r="F425" s="27" t="s">
        <v>80</v>
      </c>
      <c r="G425" s="10" t="s">
        <v>80</v>
      </c>
      <c r="H425" s="27" t="s">
        <v>2469</v>
      </c>
      <c r="I425" s="34">
        <v>11095.7</v>
      </c>
      <c r="J425" s="34">
        <v>11095.7</v>
      </c>
      <c r="K425" s="34">
        <v>0</v>
      </c>
      <c r="L425" s="34">
        <v>0</v>
      </c>
      <c r="M425" s="34">
        <v>5547.85</v>
      </c>
      <c r="N425" s="34">
        <v>0</v>
      </c>
      <c r="O425" s="27" t="s">
        <v>80</v>
      </c>
      <c r="P425" s="446">
        <v>45657</v>
      </c>
      <c r="Q425" s="446">
        <v>45688</v>
      </c>
      <c r="R425" s="27" t="s">
        <v>86</v>
      </c>
      <c r="S425" s="27"/>
      <c r="T425" s="122">
        <v>0</v>
      </c>
      <c r="U425" s="122">
        <v>0</v>
      </c>
      <c r="V425" s="122">
        <v>0</v>
      </c>
      <c r="W425" s="34">
        <v>0</v>
      </c>
      <c r="X425" s="34">
        <v>0</v>
      </c>
      <c r="Y425" s="34">
        <v>0</v>
      </c>
      <c r="Z425" s="34">
        <v>0</v>
      </c>
      <c r="AA425" s="34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4">
        <v>0</v>
      </c>
      <c r="AZ425" s="34">
        <v>0</v>
      </c>
      <c r="BA425" s="34">
        <v>0</v>
      </c>
      <c r="BB425" s="34">
        <v>0</v>
      </c>
      <c r="BC425" s="34">
        <v>0</v>
      </c>
      <c r="BD425" s="34">
        <v>0</v>
      </c>
      <c r="BE425" s="34">
        <v>0</v>
      </c>
      <c r="BF425" s="34">
        <v>0</v>
      </c>
      <c r="BG425" s="34">
        <v>0</v>
      </c>
      <c r="BH425" s="34">
        <v>0</v>
      </c>
      <c r="BI425" s="34">
        <v>0</v>
      </c>
      <c r="BJ425" s="34">
        <v>0</v>
      </c>
      <c r="BK425" s="34">
        <v>0</v>
      </c>
      <c r="BL425" s="34">
        <v>0</v>
      </c>
      <c r="BM425" s="34">
        <v>0</v>
      </c>
      <c r="BN425" s="34">
        <v>0</v>
      </c>
      <c r="BO425" s="34">
        <v>0</v>
      </c>
      <c r="BP425" s="34">
        <v>0</v>
      </c>
      <c r="BQ425" s="34">
        <v>0</v>
      </c>
      <c r="BR425" s="34">
        <v>0</v>
      </c>
      <c r="BS425" s="34">
        <v>0</v>
      </c>
      <c r="BT425" s="34">
        <v>0</v>
      </c>
      <c r="BU425" s="34">
        <v>0</v>
      </c>
      <c r="BV425" s="34">
        <v>0</v>
      </c>
      <c r="BW425" s="34">
        <v>11095.7</v>
      </c>
      <c r="BX425" s="34">
        <v>5547.85</v>
      </c>
      <c r="BY425" s="34">
        <v>0</v>
      </c>
      <c r="BZ425" s="34">
        <v>0</v>
      </c>
      <c r="CA425" s="27" t="s">
        <v>485</v>
      </c>
      <c r="CB425" s="27" t="s">
        <v>2279</v>
      </c>
      <c r="CC425" s="35">
        <v>0</v>
      </c>
      <c r="CD425" s="35">
        <v>0</v>
      </c>
      <c r="CE425" s="37" t="s">
        <v>1969</v>
      </c>
      <c r="CF425" s="27" t="s">
        <v>2012</v>
      </c>
      <c r="CG425" s="27" t="s">
        <v>2012</v>
      </c>
      <c r="CH425" s="27" t="s">
        <v>3081</v>
      </c>
      <c r="CI425" s="368"/>
      <c r="CJ425" s="368"/>
      <c r="CK425" s="368"/>
      <c r="CL425" s="368"/>
      <c r="CM425" s="368"/>
      <c r="CN425" s="368"/>
      <c r="CO425" s="368"/>
      <c r="CP425" s="368"/>
      <c r="CQ425" s="368"/>
      <c r="CR425" s="368"/>
      <c r="CS425" s="368"/>
      <c r="CT425" s="368"/>
      <c r="CU425" s="368"/>
      <c r="CV425" s="368"/>
      <c r="CW425" s="368"/>
      <c r="CX425" s="368"/>
      <c r="CY425" s="368"/>
      <c r="CZ425" s="368"/>
      <c r="DA425" s="368"/>
      <c r="DB425" s="368"/>
      <c r="DC425" s="368"/>
      <c r="DD425" s="368"/>
      <c r="DE425" s="368"/>
      <c r="DF425" s="368"/>
      <c r="DG425" s="368"/>
      <c r="DH425" s="368"/>
      <c r="DI425" s="368"/>
      <c r="DJ425" s="368"/>
      <c r="DK425" s="368"/>
      <c r="DL425" s="368"/>
      <c r="DM425" s="368"/>
      <c r="DN425" s="368"/>
      <c r="DO425" s="368"/>
      <c r="DP425" s="368"/>
      <c r="DQ425" s="368"/>
      <c r="DR425" s="368"/>
      <c r="DS425" s="368"/>
      <c r="DT425" s="368"/>
      <c r="DU425" s="368"/>
      <c r="DV425" s="368"/>
      <c r="DW425" s="368"/>
      <c r="DX425" s="368"/>
      <c r="DY425" s="368"/>
      <c r="DZ425" s="368"/>
      <c r="EA425" s="368"/>
      <c r="EB425" s="368"/>
      <c r="EC425" s="368"/>
      <c r="ED425" s="368"/>
      <c r="EE425" s="368"/>
      <c r="EF425" s="368"/>
      <c r="EG425" s="368"/>
      <c r="EH425" s="368"/>
      <c r="EI425" s="368"/>
      <c r="EJ425" s="368"/>
      <c r="EK425" s="368"/>
      <c r="EL425" s="368"/>
      <c r="EM425" s="368"/>
      <c r="EN425" s="368"/>
      <c r="EO425" s="368"/>
      <c r="EP425" s="368"/>
      <c r="EQ425" s="368"/>
      <c r="ER425" s="368"/>
      <c r="ES425" s="368"/>
      <c r="ET425" s="368"/>
      <c r="EU425" s="368"/>
      <c r="EV425" s="368"/>
      <c r="EW425" s="368"/>
      <c r="EX425" s="368"/>
      <c r="EY425" s="368"/>
      <c r="EZ425" s="368"/>
      <c r="FA425" s="368"/>
      <c r="FB425" s="368"/>
      <c r="FC425" s="368"/>
      <c r="FD425" s="368"/>
      <c r="FE425" s="368"/>
      <c r="FF425" s="368"/>
      <c r="FG425" s="368"/>
      <c r="FH425" s="368"/>
      <c r="FI425" s="368"/>
      <c r="FJ425" s="368"/>
      <c r="FK425" s="368"/>
      <c r="FL425" s="368"/>
      <c r="FM425" s="368"/>
      <c r="FN425" s="368"/>
      <c r="FO425" s="368"/>
      <c r="FP425" s="368"/>
      <c r="FQ425" s="368"/>
      <c r="FR425" s="368"/>
      <c r="FS425" s="368"/>
      <c r="FT425" s="368"/>
      <c r="FU425" s="368"/>
      <c r="FV425" s="368"/>
      <c r="FW425" s="368"/>
      <c r="FX425" s="368"/>
      <c r="FY425" s="368"/>
      <c r="FZ425" s="368"/>
      <c r="GA425" s="368"/>
      <c r="GB425" s="368"/>
      <c r="GC425" s="368"/>
      <c r="GD425" s="368"/>
      <c r="GE425" s="368"/>
      <c r="GF425" s="368"/>
      <c r="GG425" s="368"/>
      <c r="GH425" s="368"/>
      <c r="GI425" s="368"/>
      <c r="GJ425" s="368"/>
      <c r="GK425" s="368"/>
      <c r="GL425" s="368"/>
      <c r="GM425" s="368"/>
      <c r="GN425" s="368"/>
      <c r="GO425" s="368"/>
      <c r="GP425" s="368"/>
      <c r="GQ425" s="368"/>
      <c r="GR425" s="368"/>
      <c r="GS425" s="368"/>
      <c r="GT425" s="368"/>
      <c r="GU425" s="368"/>
      <c r="GV425" s="368"/>
      <c r="GW425" s="368"/>
      <c r="GX425" s="368"/>
      <c r="GY425" s="368"/>
      <c r="GZ425" s="368"/>
      <c r="HA425" s="368"/>
      <c r="HB425" s="368"/>
      <c r="HC425" s="368"/>
      <c r="HD425" s="368"/>
      <c r="HE425" s="368"/>
      <c r="HF425" s="368"/>
      <c r="HG425" s="368"/>
      <c r="HH425" s="368"/>
      <c r="HI425" s="368"/>
      <c r="HJ425" s="368"/>
      <c r="HK425" s="368"/>
      <c r="HL425" s="368"/>
      <c r="HM425" s="368"/>
      <c r="HN425" s="368"/>
      <c r="HO425" s="368"/>
      <c r="HP425" s="368"/>
      <c r="HQ425" s="368"/>
      <c r="HR425" s="368"/>
      <c r="HS425" s="368"/>
      <c r="HT425" s="368"/>
      <c r="HU425" s="368"/>
      <c r="HV425" s="368"/>
      <c r="HW425" s="368"/>
      <c r="HX425" s="368"/>
      <c r="HY425" s="368"/>
      <c r="HZ425" s="368"/>
      <c r="IA425" s="368"/>
      <c r="IB425" s="368"/>
      <c r="IC425" s="368"/>
      <c r="ID425" s="368"/>
      <c r="IE425" s="368"/>
      <c r="IF425" s="368"/>
      <c r="IG425" s="368"/>
      <c r="IH425" s="368"/>
      <c r="II425" s="368"/>
      <c r="IJ425" s="368"/>
      <c r="IK425" s="368"/>
      <c r="IL425" s="368"/>
      <c r="IM425" s="368"/>
      <c r="IN425" s="368"/>
      <c r="IO425" s="368"/>
      <c r="IP425" s="368"/>
      <c r="IQ425" s="368"/>
      <c r="IR425" s="368"/>
      <c r="IS425" s="368"/>
      <c r="IT425" s="368"/>
      <c r="IU425" s="368"/>
      <c r="IV425" s="368"/>
      <c r="IW425" s="368"/>
      <c r="IX425" s="368"/>
      <c r="IY425" s="368"/>
      <c r="IZ425" s="368"/>
      <c r="JA425" s="368"/>
      <c r="JB425" s="368"/>
      <c r="JC425" s="368"/>
      <c r="JD425" s="368"/>
      <c r="JE425" s="368"/>
      <c r="JF425" s="368"/>
      <c r="JG425" s="368"/>
      <c r="JH425" s="368"/>
      <c r="JI425" s="368"/>
      <c r="JJ425" s="368"/>
      <c r="JK425" s="368"/>
      <c r="JL425" s="368"/>
      <c r="JM425" s="368"/>
      <c r="JN425" s="368"/>
      <c r="JO425" s="368"/>
      <c r="JP425" s="368"/>
      <c r="JQ425" s="368"/>
      <c r="JR425" s="368"/>
      <c r="JS425" s="368"/>
      <c r="JT425" s="368"/>
      <c r="JU425" s="368"/>
      <c r="JV425" s="368"/>
      <c r="JW425" s="368"/>
      <c r="JX425" s="368"/>
      <c r="JY425" s="368"/>
      <c r="JZ425" s="368"/>
      <c r="KA425" s="368"/>
      <c r="KB425" s="368"/>
      <c r="KC425" s="368"/>
      <c r="KD425" s="368"/>
      <c r="KE425" s="368"/>
      <c r="KF425" s="368"/>
      <c r="KG425" s="368"/>
      <c r="KH425" s="368"/>
      <c r="KI425" s="368"/>
      <c r="KJ425" s="368"/>
      <c r="KK425" s="368"/>
      <c r="KL425" s="368"/>
      <c r="KM425" s="368"/>
      <c r="KN425" s="368"/>
      <c r="KO425" s="368"/>
      <c r="KP425" s="368"/>
      <c r="KQ425" s="368"/>
      <c r="KR425" s="368"/>
    </row>
    <row r="426" spans="1:304" s="355" customFormat="1" ht="90" outlineLevel="1">
      <c r="A426" s="648"/>
      <c r="B426" s="532" t="s">
        <v>362</v>
      </c>
      <c r="C426" s="27" t="s">
        <v>80</v>
      </c>
      <c r="D426" s="27" t="s">
        <v>359</v>
      </c>
      <c r="E426" s="27" t="s">
        <v>80</v>
      </c>
      <c r="F426" s="27" t="s">
        <v>80</v>
      </c>
      <c r="G426" s="10" t="s">
        <v>80</v>
      </c>
      <c r="H426" s="27" t="s">
        <v>2469</v>
      </c>
      <c r="I426" s="34">
        <v>6110</v>
      </c>
      <c r="J426" s="34">
        <v>6110</v>
      </c>
      <c r="K426" s="34">
        <v>0</v>
      </c>
      <c r="L426" s="34">
        <v>0</v>
      </c>
      <c r="M426" s="34">
        <v>3055</v>
      </c>
      <c r="N426" s="34">
        <v>0</v>
      </c>
      <c r="O426" s="27" t="s">
        <v>80</v>
      </c>
      <c r="P426" s="446">
        <v>45657</v>
      </c>
      <c r="Q426" s="446">
        <v>45688</v>
      </c>
      <c r="R426" s="27" t="s">
        <v>86</v>
      </c>
      <c r="S426" s="27"/>
      <c r="T426" s="122">
        <v>0</v>
      </c>
      <c r="U426" s="122">
        <v>0</v>
      </c>
      <c r="V426" s="122">
        <v>0</v>
      </c>
      <c r="W426" s="34">
        <v>0</v>
      </c>
      <c r="X426" s="34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  <c r="BB426" s="34">
        <v>0</v>
      </c>
      <c r="BC426" s="34">
        <v>0</v>
      </c>
      <c r="BD426" s="34">
        <v>0</v>
      </c>
      <c r="BE426" s="34">
        <v>0</v>
      </c>
      <c r="BF426" s="34">
        <v>0</v>
      </c>
      <c r="BG426" s="34">
        <v>0</v>
      </c>
      <c r="BH426" s="34">
        <v>0</v>
      </c>
      <c r="BI426" s="34">
        <v>0</v>
      </c>
      <c r="BJ426" s="34">
        <v>0</v>
      </c>
      <c r="BK426" s="34">
        <v>0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</v>
      </c>
      <c r="BT426" s="34">
        <v>0</v>
      </c>
      <c r="BU426" s="34">
        <v>0</v>
      </c>
      <c r="BV426" s="34">
        <v>0</v>
      </c>
      <c r="BW426" s="34">
        <v>6110</v>
      </c>
      <c r="BX426" s="34">
        <v>3055</v>
      </c>
      <c r="BY426" s="34">
        <v>0</v>
      </c>
      <c r="BZ426" s="34">
        <v>0</v>
      </c>
      <c r="CA426" s="27" t="s">
        <v>485</v>
      </c>
      <c r="CB426" s="27" t="s">
        <v>2470</v>
      </c>
      <c r="CC426" s="35">
        <v>0</v>
      </c>
      <c r="CD426" s="35">
        <v>0</v>
      </c>
      <c r="CE426" s="37" t="s">
        <v>1969</v>
      </c>
      <c r="CF426" s="27" t="s">
        <v>2012</v>
      </c>
      <c r="CG426" s="27" t="s">
        <v>2012</v>
      </c>
      <c r="CH426" s="27" t="s">
        <v>3081</v>
      </c>
      <c r="CI426" s="368"/>
      <c r="CJ426" s="368"/>
      <c r="CK426" s="368"/>
      <c r="CL426" s="368"/>
      <c r="CM426" s="368"/>
      <c r="CN426" s="368"/>
      <c r="CO426" s="368"/>
      <c r="CP426" s="368"/>
      <c r="CQ426" s="368"/>
      <c r="CR426" s="368"/>
      <c r="CS426" s="368"/>
      <c r="CT426" s="368"/>
      <c r="CU426" s="368"/>
      <c r="CV426" s="368"/>
      <c r="CW426" s="368"/>
      <c r="CX426" s="368"/>
      <c r="CY426" s="368"/>
      <c r="CZ426" s="368"/>
      <c r="DA426" s="368"/>
      <c r="DB426" s="368"/>
      <c r="DC426" s="368"/>
      <c r="DD426" s="368"/>
      <c r="DE426" s="368"/>
      <c r="DF426" s="368"/>
      <c r="DG426" s="368"/>
      <c r="DH426" s="368"/>
      <c r="DI426" s="368"/>
      <c r="DJ426" s="368"/>
      <c r="DK426" s="368"/>
      <c r="DL426" s="368"/>
      <c r="DM426" s="368"/>
      <c r="DN426" s="368"/>
      <c r="DO426" s="368"/>
      <c r="DP426" s="368"/>
      <c r="DQ426" s="368"/>
      <c r="DR426" s="368"/>
      <c r="DS426" s="368"/>
      <c r="DT426" s="368"/>
      <c r="DU426" s="368"/>
      <c r="DV426" s="368"/>
      <c r="DW426" s="368"/>
      <c r="DX426" s="368"/>
      <c r="DY426" s="368"/>
      <c r="DZ426" s="368"/>
      <c r="EA426" s="368"/>
      <c r="EB426" s="368"/>
      <c r="EC426" s="368"/>
      <c r="ED426" s="368"/>
      <c r="EE426" s="368"/>
      <c r="EF426" s="368"/>
      <c r="EG426" s="368"/>
      <c r="EH426" s="368"/>
      <c r="EI426" s="368"/>
      <c r="EJ426" s="368"/>
      <c r="EK426" s="368"/>
      <c r="EL426" s="368"/>
      <c r="EM426" s="368"/>
      <c r="EN426" s="368"/>
      <c r="EO426" s="368"/>
      <c r="EP426" s="368"/>
      <c r="EQ426" s="368"/>
      <c r="ER426" s="368"/>
      <c r="ES426" s="368"/>
      <c r="ET426" s="368"/>
      <c r="EU426" s="368"/>
      <c r="EV426" s="368"/>
      <c r="EW426" s="368"/>
      <c r="EX426" s="368"/>
      <c r="EY426" s="368"/>
      <c r="EZ426" s="368"/>
      <c r="FA426" s="368"/>
      <c r="FB426" s="368"/>
      <c r="FC426" s="368"/>
      <c r="FD426" s="368"/>
      <c r="FE426" s="368"/>
      <c r="FF426" s="368"/>
      <c r="FG426" s="368"/>
      <c r="FH426" s="368"/>
      <c r="FI426" s="368"/>
      <c r="FJ426" s="368"/>
      <c r="FK426" s="368"/>
      <c r="FL426" s="368"/>
      <c r="FM426" s="368"/>
      <c r="FN426" s="368"/>
      <c r="FO426" s="368"/>
      <c r="FP426" s="368"/>
      <c r="FQ426" s="368"/>
      <c r="FR426" s="368"/>
      <c r="FS426" s="368"/>
      <c r="FT426" s="368"/>
      <c r="FU426" s="368"/>
      <c r="FV426" s="368"/>
      <c r="FW426" s="368"/>
      <c r="FX426" s="368"/>
      <c r="FY426" s="368"/>
      <c r="FZ426" s="368"/>
      <c r="GA426" s="368"/>
      <c r="GB426" s="368"/>
      <c r="GC426" s="368"/>
      <c r="GD426" s="368"/>
      <c r="GE426" s="368"/>
      <c r="GF426" s="368"/>
      <c r="GG426" s="368"/>
      <c r="GH426" s="368"/>
      <c r="GI426" s="368"/>
      <c r="GJ426" s="368"/>
      <c r="GK426" s="368"/>
      <c r="GL426" s="368"/>
      <c r="GM426" s="368"/>
      <c r="GN426" s="368"/>
      <c r="GO426" s="368"/>
      <c r="GP426" s="368"/>
      <c r="GQ426" s="368"/>
      <c r="GR426" s="368"/>
      <c r="GS426" s="368"/>
      <c r="GT426" s="368"/>
      <c r="GU426" s="368"/>
      <c r="GV426" s="368"/>
      <c r="GW426" s="368"/>
      <c r="GX426" s="368"/>
      <c r="GY426" s="368"/>
      <c r="GZ426" s="368"/>
      <c r="HA426" s="368"/>
      <c r="HB426" s="368"/>
      <c r="HC426" s="368"/>
      <c r="HD426" s="368"/>
      <c r="HE426" s="368"/>
      <c r="HF426" s="368"/>
      <c r="HG426" s="368"/>
      <c r="HH426" s="368"/>
      <c r="HI426" s="368"/>
      <c r="HJ426" s="368"/>
      <c r="HK426" s="368"/>
      <c r="HL426" s="368"/>
      <c r="HM426" s="368"/>
      <c r="HN426" s="368"/>
      <c r="HO426" s="368"/>
      <c r="HP426" s="368"/>
      <c r="HQ426" s="368"/>
      <c r="HR426" s="368"/>
      <c r="HS426" s="368"/>
      <c r="HT426" s="368"/>
      <c r="HU426" s="368"/>
      <c r="HV426" s="368"/>
      <c r="HW426" s="368"/>
      <c r="HX426" s="368"/>
      <c r="HY426" s="368"/>
      <c r="HZ426" s="368"/>
      <c r="IA426" s="368"/>
      <c r="IB426" s="368"/>
      <c r="IC426" s="368"/>
      <c r="ID426" s="368"/>
      <c r="IE426" s="368"/>
      <c r="IF426" s="368"/>
      <c r="IG426" s="368"/>
      <c r="IH426" s="368"/>
      <c r="II426" s="368"/>
      <c r="IJ426" s="368"/>
      <c r="IK426" s="368"/>
      <c r="IL426" s="368"/>
      <c r="IM426" s="368"/>
      <c r="IN426" s="368"/>
      <c r="IO426" s="368"/>
      <c r="IP426" s="368"/>
      <c r="IQ426" s="368"/>
      <c r="IR426" s="368"/>
      <c r="IS426" s="368"/>
      <c r="IT426" s="368"/>
      <c r="IU426" s="368"/>
      <c r="IV426" s="368"/>
      <c r="IW426" s="368"/>
      <c r="IX426" s="368"/>
      <c r="IY426" s="368"/>
      <c r="IZ426" s="368"/>
      <c r="JA426" s="368"/>
      <c r="JB426" s="368"/>
      <c r="JC426" s="368"/>
      <c r="JD426" s="368"/>
      <c r="JE426" s="368"/>
      <c r="JF426" s="368"/>
      <c r="JG426" s="368"/>
      <c r="JH426" s="368"/>
      <c r="JI426" s="368"/>
      <c r="JJ426" s="368"/>
      <c r="JK426" s="368"/>
      <c r="JL426" s="368"/>
      <c r="JM426" s="368"/>
      <c r="JN426" s="368"/>
      <c r="JO426" s="368"/>
      <c r="JP426" s="368"/>
      <c r="JQ426" s="368"/>
      <c r="JR426" s="368"/>
      <c r="JS426" s="368"/>
      <c r="JT426" s="368"/>
      <c r="JU426" s="368"/>
      <c r="JV426" s="368"/>
      <c r="JW426" s="368"/>
      <c r="JX426" s="368"/>
      <c r="JY426" s="368"/>
      <c r="JZ426" s="368"/>
      <c r="KA426" s="368"/>
      <c r="KB426" s="368"/>
      <c r="KC426" s="368"/>
      <c r="KD426" s="368"/>
      <c r="KE426" s="368"/>
      <c r="KF426" s="368"/>
      <c r="KG426" s="368"/>
      <c r="KH426" s="368"/>
      <c r="KI426" s="368"/>
      <c r="KJ426" s="368"/>
      <c r="KK426" s="368"/>
      <c r="KL426" s="368"/>
      <c r="KM426" s="368"/>
      <c r="KN426" s="368"/>
      <c r="KO426" s="368"/>
      <c r="KP426" s="368"/>
      <c r="KQ426" s="368"/>
      <c r="KR426" s="368"/>
    </row>
    <row r="427" spans="1:304" s="355" customFormat="1" ht="162" outlineLevel="1">
      <c r="A427" s="648"/>
      <c r="B427" s="532" t="s">
        <v>2004</v>
      </c>
      <c r="C427" s="27" t="s">
        <v>2157</v>
      </c>
      <c r="D427" s="27" t="s">
        <v>2003</v>
      </c>
      <c r="E427" s="27" t="s">
        <v>2158</v>
      </c>
      <c r="F427" s="10" t="s">
        <v>2159</v>
      </c>
      <c r="G427" s="10" t="s">
        <v>1041</v>
      </c>
      <c r="H427" s="27" t="s">
        <v>745</v>
      </c>
      <c r="I427" s="34">
        <v>115725.28148999999</v>
      </c>
      <c r="J427" s="34">
        <v>90050.32372</v>
      </c>
      <c r="K427" s="34">
        <v>25674.957770000001</v>
      </c>
      <c r="L427" s="34">
        <v>0</v>
      </c>
      <c r="M427" s="34">
        <v>36020.129480000003</v>
      </c>
      <c r="N427" s="34">
        <v>0</v>
      </c>
      <c r="O427" s="27" t="s">
        <v>80</v>
      </c>
      <c r="P427" s="363" t="s">
        <v>80</v>
      </c>
      <c r="Q427" s="107">
        <v>45077</v>
      </c>
      <c r="R427" s="27" t="s">
        <v>1666</v>
      </c>
      <c r="S427" s="27"/>
      <c r="T427" s="34">
        <v>54030.194239999997</v>
      </c>
      <c r="U427" s="34">
        <v>20986.255679999998</v>
      </c>
      <c r="V427" s="34">
        <v>36020.129480000003</v>
      </c>
      <c r="W427" s="34">
        <v>111036.5794</v>
      </c>
      <c r="X427" s="34">
        <v>0</v>
      </c>
      <c r="Y427" s="34">
        <v>0</v>
      </c>
      <c r="Z427" s="34">
        <v>2268.7021</v>
      </c>
      <c r="AA427" s="34">
        <v>0</v>
      </c>
      <c r="AB427" s="34">
        <v>2268.7021</v>
      </c>
      <c r="AC427" s="34">
        <v>36020.129480000003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36020.129480000003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500</v>
      </c>
      <c r="AU427" s="34">
        <v>0</v>
      </c>
      <c r="AV427" s="34">
        <v>500</v>
      </c>
      <c r="AW427" s="34">
        <v>0</v>
      </c>
      <c r="AX427" s="34">
        <v>0</v>
      </c>
      <c r="AY427" s="34">
        <v>1768.7021</v>
      </c>
      <c r="AZ427" s="34">
        <v>0</v>
      </c>
      <c r="BA427" s="34">
        <v>1768.7021</v>
      </c>
      <c r="BB427" s="34">
        <v>0</v>
      </c>
      <c r="BC427" s="34">
        <v>0</v>
      </c>
      <c r="BD427" s="34">
        <v>0</v>
      </c>
      <c r="BE427" s="34">
        <v>0</v>
      </c>
      <c r="BF427" s="34">
        <v>0</v>
      </c>
      <c r="BG427" s="34">
        <v>0</v>
      </c>
      <c r="BH427" s="34">
        <v>0</v>
      </c>
      <c r="BI427" s="34">
        <v>0</v>
      </c>
      <c r="BJ427" s="34">
        <v>0</v>
      </c>
      <c r="BK427" s="34">
        <v>0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4">
        <v>0</v>
      </c>
      <c r="BU427" s="34">
        <v>0</v>
      </c>
      <c r="BV427" s="34">
        <v>0</v>
      </c>
      <c r="BW427" s="34">
        <v>2420</v>
      </c>
      <c r="BX427" s="34">
        <v>0</v>
      </c>
      <c r="BY427" s="34">
        <v>0</v>
      </c>
      <c r="BZ427" s="34">
        <v>0</v>
      </c>
      <c r="CA427" s="27" t="s">
        <v>767</v>
      </c>
      <c r="CB427" s="121" t="s">
        <v>2471</v>
      </c>
      <c r="CC427" s="35">
        <v>0</v>
      </c>
      <c r="CD427" s="35">
        <v>0</v>
      </c>
      <c r="CE427" s="107" t="s">
        <v>1969</v>
      </c>
      <c r="CF427" s="27" t="s">
        <v>2011</v>
      </c>
      <c r="CG427" s="27" t="s">
        <v>2011</v>
      </c>
      <c r="CH427" s="27" t="s">
        <v>3081</v>
      </c>
      <c r="CI427" s="368"/>
      <c r="CJ427" s="368"/>
      <c r="CK427" s="368"/>
      <c r="CL427" s="368"/>
      <c r="CM427" s="368"/>
      <c r="CN427" s="368"/>
      <c r="CO427" s="368"/>
      <c r="CP427" s="368"/>
      <c r="CQ427" s="368"/>
      <c r="CR427" s="368"/>
      <c r="CS427" s="368"/>
      <c r="CT427" s="368"/>
      <c r="CU427" s="368"/>
      <c r="CV427" s="368"/>
      <c r="CW427" s="368"/>
      <c r="CX427" s="368"/>
      <c r="CY427" s="368"/>
      <c r="CZ427" s="368"/>
      <c r="DA427" s="368"/>
      <c r="DB427" s="368"/>
      <c r="DC427" s="368"/>
      <c r="DD427" s="368"/>
      <c r="DE427" s="368"/>
      <c r="DF427" s="368"/>
      <c r="DG427" s="368"/>
      <c r="DH427" s="368"/>
      <c r="DI427" s="368"/>
      <c r="DJ427" s="368"/>
      <c r="DK427" s="368"/>
      <c r="DL427" s="368"/>
      <c r="DM427" s="368"/>
      <c r="DN427" s="368"/>
      <c r="DO427" s="368"/>
      <c r="DP427" s="368"/>
      <c r="DQ427" s="368"/>
      <c r="DR427" s="368"/>
      <c r="DS427" s="368"/>
      <c r="DT427" s="368"/>
      <c r="DU427" s="368"/>
      <c r="DV427" s="368"/>
      <c r="DW427" s="368"/>
      <c r="DX427" s="368"/>
      <c r="DY427" s="368"/>
      <c r="DZ427" s="368"/>
      <c r="EA427" s="368"/>
      <c r="EB427" s="368"/>
      <c r="EC427" s="368"/>
      <c r="ED427" s="368"/>
      <c r="EE427" s="368"/>
      <c r="EF427" s="368"/>
      <c r="EG427" s="368"/>
      <c r="EH427" s="368"/>
      <c r="EI427" s="368"/>
      <c r="EJ427" s="368"/>
      <c r="EK427" s="368"/>
      <c r="EL427" s="368"/>
      <c r="EM427" s="368"/>
      <c r="EN427" s="368"/>
      <c r="EO427" s="368"/>
      <c r="EP427" s="368"/>
      <c r="EQ427" s="368"/>
      <c r="ER427" s="368"/>
      <c r="ES427" s="368"/>
      <c r="ET427" s="368"/>
      <c r="EU427" s="368"/>
      <c r="EV427" s="368"/>
      <c r="EW427" s="368"/>
      <c r="EX427" s="368"/>
      <c r="EY427" s="368"/>
      <c r="EZ427" s="368"/>
      <c r="FA427" s="368"/>
      <c r="FB427" s="368"/>
      <c r="FC427" s="368"/>
      <c r="FD427" s="368"/>
      <c r="FE427" s="368"/>
      <c r="FF427" s="368"/>
      <c r="FG427" s="368"/>
      <c r="FH427" s="368"/>
      <c r="FI427" s="368"/>
      <c r="FJ427" s="368"/>
      <c r="FK427" s="368"/>
      <c r="FL427" s="368"/>
      <c r="FM427" s="368"/>
      <c r="FN427" s="368"/>
      <c r="FO427" s="368"/>
      <c r="FP427" s="368"/>
      <c r="FQ427" s="368"/>
      <c r="FR427" s="368"/>
      <c r="FS427" s="368"/>
      <c r="FT427" s="368"/>
      <c r="FU427" s="368"/>
      <c r="FV427" s="368"/>
      <c r="FW427" s="368"/>
      <c r="FX427" s="368"/>
      <c r="FY427" s="368"/>
      <c r="FZ427" s="368"/>
      <c r="GA427" s="368"/>
      <c r="GB427" s="368"/>
      <c r="GC427" s="368"/>
      <c r="GD427" s="368"/>
      <c r="GE427" s="368"/>
      <c r="GF427" s="368"/>
      <c r="GG427" s="368"/>
      <c r="GH427" s="368"/>
      <c r="GI427" s="368"/>
      <c r="GJ427" s="368"/>
      <c r="GK427" s="368"/>
      <c r="GL427" s="368"/>
      <c r="GM427" s="368"/>
      <c r="GN427" s="368"/>
      <c r="GO427" s="368"/>
      <c r="GP427" s="368"/>
      <c r="GQ427" s="368"/>
      <c r="GR427" s="368"/>
      <c r="GS427" s="368"/>
      <c r="GT427" s="368"/>
      <c r="GU427" s="368"/>
      <c r="GV427" s="368"/>
      <c r="GW427" s="368"/>
      <c r="GX427" s="368"/>
      <c r="GY427" s="368"/>
      <c r="GZ427" s="368"/>
      <c r="HA427" s="368"/>
      <c r="HB427" s="368"/>
      <c r="HC427" s="368"/>
      <c r="HD427" s="368"/>
      <c r="HE427" s="368"/>
      <c r="HF427" s="368"/>
      <c r="HG427" s="368"/>
      <c r="HH427" s="368"/>
      <c r="HI427" s="368"/>
      <c r="HJ427" s="368"/>
      <c r="HK427" s="368"/>
      <c r="HL427" s="368"/>
      <c r="HM427" s="368"/>
      <c r="HN427" s="368"/>
      <c r="HO427" s="368"/>
      <c r="HP427" s="368"/>
      <c r="HQ427" s="368"/>
      <c r="HR427" s="368"/>
      <c r="HS427" s="368"/>
      <c r="HT427" s="368"/>
      <c r="HU427" s="368"/>
      <c r="HV427" s="368"/>
      <c r="HW427" s="368"/>
      <c r="HX427" s="368"/>
      <c r="HY427" s="368"/>
      <c r="HZ427" s="368"/>
      <c r="IA427" s="368"/>
      <c r="IB427" s="368"/>
      <c r="IC427" s="368"/>
      <c r="ID427" s="368"/>
      <c r="IE427" s="368"/>
      <c r="IF427" s="368"/>
      <c r="IG427" s="368"/>
      <c r="IH427" s="368"/>
      <c r="II427" s="368"/>
      <c r="IJ427" s="368"/>
      <c r="IK427" s="368"/>
      <c r="IL427" s="368"/>
      <c r="IM427" s="368"/>
      <c r="IN427" s="368"/>
      <c r="IO427" s="368"/>
      <c r="IP427" s="368"/>
      <c r="IQ427" s="368"/>
      <c r="IR427" s="368"/>
      <c r="IS427" s="368"/>
      <c r="IT427" s="368"/>
      <c r="IU427" s="368"/>
      <c r="IV427" s="368"/>
      <c r="IW427" s="368"/>
      <c r="IX427" s="368"/>
      <c r="IY427" s="368"/>
      <c r="IZ427" s="368"/>
      <c r="JA427" s="368"/>
      <c r="JB427" s="368"/>
      <c r="JC427" s="368"/>
      <c r="JD427" s="368"/>
      <c r="JE427" s="368"/>
      <c r="JF427" s="368"/>
      <c r="JG427" s="368"/>
      <c r="JH427" s="368"/>
      <c r="JI427" s="368"/>
      <c r="JJ427" s="368"/>
      <c r="JK427" s="368"/>
      <c r="JL427" s="368"/>
      <c r="JM427" s="368"/>
      <c r="JN427" s="368"/>
      <c r="JO427" s="368"/>
      <c r="JP427" s="368"/>
      <c r="JQ427" s="368"/>
      <c r="JR427" s="368"/>
      <c r="JS427" s="368"/>
      <c r="JT427" s="368"/>
      <c r="JU427" s="368"/>
      <c r="JV427" s="368"/>
      <c r="JW427" s="368"/>
      <c r="JX427" s="368"/>
      <c r="JY427" s="368"/>
      <c r="JZ427" s="368"/>
      <c r="KA427" s="368"/>
      <c r="KB427" s="368"/>
      <c r="KC427" s="368"/>
      <c r="KD427" s="368"/>
      <c r="KE427" s="368"/>
      <c r="KF427" s="368"/>
      <c r="KG427" s="368"/>
      <c r="KH427" s="368"/>
      <c r="KI427" s="368"/>
      <c r="KJ427" s="368"/>
      <c r="KK427" s="368"/>
      <c r="KL427" s="368"/>
      <c r="KM427" s="368"/>
      <c r="KN427" s="368"/>
      <c r="KO427" s="368"/>
      <c r="KP427" s="368"/>
      <c r="KQ427" s="368"/>
      <c r="KR427" s="368"/>
    </row>
    <row r="428" spans="1:304" s="355" customFormat="1" ht="72" outlineLevel="1">
      <c r="A428" s="648"/>
      <c r="B428" s="572" t="s">
        <v>2280</v>
      </c>
      <c r="C428" s="183" t="s">
        <v>2281</v>
      </c>
      <c r="D428" s="183" t="s">
        <v>2282</v>
      </c>
      <c r="E428" s="183" t="s">
        <v>2283</v>
      </c>
      <c r="F428" s="184" t="s">
        <v>2284</v>
      </c>
      <c r="G428" s="184" t="s">
        <v>80</v>
      </c>
      <c r="H428" s="183" t="s">
        <v>2285</v>
      </c>
      <c r="I428" s="185">
        <v>92316.929829999994</v>
      </c>
      <c r="J428" s="185">
        <v>92316.929829999994</v>
      </c>
      <c r="K428" s="185">
        <v>0</v>
      </c>
      <c r="L428" s="185">
        <v>0</v>
      </c>
      <c r="M428" s="185">
        <v>83085.236839999998</v>
      </c>
      <c r="N428" s="185">
        <v>0</v>
      </c>
      <c r="O428" s="183" t="s">
        <v>80</v>
      </c>
      <c r="P428" s="188">
        <v>45291</v>
      </c>
      <c r="Q428" s="188">
        <v>45349</v>
      </c>
      <c r="R428" s="183" t="s">
        <v>496</v>
      </c>
      <c r="S428" s="188">
        <v>44551</v>
      </c>
      <c r="T428" s="185">
        <v>0</v>
      </c>
      <c r="U428" s="185">
        <v>0</v>
      </c>
      <c r="V428" s="185">
        <v>0</v>
      </c>
      <c r="W428" s="185">
        <v>0</v>
      </c>
      <c r="X428" s="185">
        <v>0</v>
      </c>
      <c r="Y428" s="185">
        <v>0</v>
      </c>
      <c r="Z428" s="185">
        <v>0</v>
      </c>
      <c r="AA428" s="185">
        <v>0</v>
      </c>
      <c r="AB428" s="185">
        <v>0</v>
      </c>
      <c r="AC428" s="185">
        <v>0</v>
      </c>
      <c r="AD428" s="185">
        <v>0</v>
      </c>
      <c r="AE428" s="185">
        <v>0</v>
      </c>
      <c r="AF428" s="185">
        <v>0</v>
      </c>
      <c r="AG428" s="185">
        <v>0</v>
      </c>
      <c r="AH428" s="185">
        <v>0</v>
      </c>
      <c r="AI428" s="185">
        <v>0</v>
      </c>
      <c r="AJ428" s="185">
        <v>0</v>
      </c>
      <c r="AK428" s="185">
        <v>0</v>
      </c>
      <c r="AL428" s="185">
        <v>0</v>
      </c>
      <c r="AM428" s="185">
        <v>0</v>
      </c>
      <c r="AN428" s="185">
        <v>0</v>
      </c>
      <c r="AO428" s="185">
        <v>0</v>
      </c>
      <c r="AP428" s="185">
        <v>0</v>
      </c>
      <c r="AQ428" s="185">
        <v>0</v>
      </c>
      <c r="AR428" s="185">
        <v>0</v>
      </c>
      <c r="AS428" s="185">
        <v>0</v>
      </c>
      <c r="AT428" s="185">
        <v>0</v>
      </c>
      <c r="AU428" s="185">
        <v>0</v>
      </c>
      <c r="AV428" s="185">
        <v>0</v>
      </c>
      <c r="AW428" s="185">
        <v>0</v>
      </c>
      <c r="AX428" s="185">
        <v>0</v>
      </c>
      <c r="AY428" s="185">
        <v>0</v>
      </c>
      <c r="AZ428" s="185">
        <v>0</v>
      </c>
      <c r="BA428" s="185">
        <v>0</v>
      </c>
      <c r="BB428" s="185">
        <v>0</v>
      </c>
      <c r="BC428" s="185">
        <v>0</v>
      </c>
      <c r="BD428" s="185">
        <v>0</v>
      </c>
      <c r="BE428" s="185">
        <v>0</v>
      </c>
      <c r="BF428" s="185">
        <v>0</v>
      </c>
      <c r="BG428" s="185">
        <v>0</v>
      </c>
      <c r="BH428" s="185">
        <v>0</v>
      </c>
      <c r="BI428" s="185">
        <v>0</v>
      </c>
      <c r="BJ428" s="185">
        <v>0</v>
      </c>
      <c r="BK428" s="185">
        <v>0</v>
      </c>
      <c r="BL428" s="185">
        <v>0</v>
      </c>
      <c r="BM428" s="185">
        <v>0</v>
      </c>
      <c r="BN428" s="185">
        <v>0</v>
      </c>
      <c r="BO428" s="185">
        <v>0</v>
      </c>
      <c r="BP428" s="185">
        <v>0</v>
      </c>
      <c r="BQ428" s="185">
        <v>0</v>
      </c>
      <c r="BR428" s="185">
        <v>0</v>
      </c>
      <c r="BS428" s="185">
        <v>0</v>
      </c>
      <c r="BT428" s="185">
        <v>0</v>
      </c>
      <c r="BU428" s="185">
        <v>0</v>
      </c>
      <c r="BV428" s="185">
        <v>0</v>
      </c>
      <c r="BW428" s="185">
        <v>0</v>
      </c>
      <c r="BX428" s="185">
        <v>0</v>
      </c>
      <c r="BY428" s="185">
        <v>92316.929829999994</v>
      </c>
      <c r="BZ428" s="185">
        <v>0</v>
      </c>
      <c r="CA428" s="183" t="s">
        <v>2286</v>
      </c>
      <c r="CB428" s="183" t="s">
        <v>80</v>
      </c>
      <c r="CC428" s="235">
        <v>0</v>
      </c>
      <c r="CD428" s="235">
        <v>0</v>
      </c>
      <c r="CE428" s="183" t="s">
        <v>1968</v>
      </c>
      <c r="CF428" s="183" t="s">
        <v>2010</v>
      </c>
      <c r="CG428" s="183" t="s">
        <v>2010</v>
      </c>
      <c r="CH428" s="183" t="s">
        <v>3081</v>
      </c>
      <c r="CI428" s="368"/>
      <c r="CJ428" s="368"/>
      <c r="CK428" s="368"/>
      <c r="CL428" s="368"/>
      <c r="CM428" s="368"/>
      <c r="CN428" s="368"/>
      <c r="CO428" s="368"/>
      <c r="CP428" s="368"/>
      <c r="CQ428" s="368"/>
      <c r="CR428" s="368"/>
      <c r="CS428" s="368"/>
      <c r="CT428" s="368"/>
      <c r="CU428" s="368"/>
      <c r="CV428" s="368"/>
      <c r="CW428" s="368"/>
      <c r="CX428" s="368"/>
      <c r="CY428" s="368"/>
      <c r="CZ428" s="368"/>
      <c r="DA428" s="368"/>
      <c r="DB428" s="368"/>
      <c r="DC428" s="368"/>
      <c r="DD428" s="368"/>
      <c r="DE428" s="368"/>
      <c r="DF428" s="368"/>
      <c r="DG428" s="368"/>
      <c r="DH428" s="368"/>
      <c r="DI428" s="368"/>
      <c r="DJ428" s="368"/>
      <c r="DK428" s="368"/>
      <c r="DL428" s="368"/>
      <c r="DM428" s="368"/>
      <c r="DN428" s="368"/>
      <c r="DO428" s="368"/>
      <c r="DP428" s="368"/>
      <c r="DQ428" s="368"/>
      <c r="DR428" s="368"/>
      <c r="DS428" s="368"/>
      <c r="DT428" s="368"/>
      <c r="DU428" s="368"/>
      <c r="DV428" s="368"/>
      <c r="DW428" s="368"/>
      <c r="DX428" s="368"/>
      <c r="DY428" s="368"/>
      <c r="DZ428" s="368"/>
      <c r="EA428" s="368"/>
      <c r="EB428" s="368"/>
      <c r="EC428" s="368"/>
      <c r="ED428" s="368"/>
      <c r="EE428" s="368"/>
      <c r="EF428" s="368"/>
      <c r="EG428" s="368"/>
      <c r="EH428" s="368"/>
      <c r="EI428" s="368"/>
      <c r="EJ428" s="368"/>
      <c r="EK428" s="368"/>
      <c r="EL428" s="368"/>
      <c r="EM428" s="368"/>
      <c r="EN428" s="368"/>
      <c r="EO428" s="368"/>
      <c r="EP428" s="368"/>
      <c r="EQ428" s="368"/>
      <c r="ER428" s="368"/>
      <c r="ES428" s="368"/>
      <c r="ET428" s="368"/>
      <c r="EU428" s="368"/>
      <c r="EV428" s="368"/>
      <c r="EW428" s="368"/>
      <c r="EX428" s="368"/>
      <c r="EY428" s="368"/>
      <c r="EZ428" s="368"/>
      <c r="FA428" s="368"/>
      <c r="FB428" s="368"/>
      <c r="FC428" s="368"/>
      <c r="FD428" s="368"/>
      <c r="FE428" s="368"/>
      <c r="FF428" s="368"/>
      <c r="FG428" s="368"/>
      <c r="FH428" s="368"/>
      <c r="FI428" s="368"/>
      <c r="FJ428" s="368"/>
      <c r="FK428" s="368"/>
      <c r="FL428" s="368"/>
      <c r="FM428" s="368"/>
      <c r="FN428" s="368"/>
      <c r="FO428" s="368"/>
      <c r="FP428" s="368"/>
      <c r="FQ428" s="368"/>
      <c r="FR428" s="368"/>
      <c r="FS428" s="368"/>
      <c r="FT428" s="368"/>
      <c r="FU428" s="368"/>
      <c r="FV428" s="368"/>
      <c r="FW428" s="368"/>
      <c r="FX428" s="368"/>
      <c r="FY428" s="368"/>
      <c r="FZ428" s="368"/>
      <c r="GA428" s="368"/>
      <c r="GB428" s="368"/>
      <c r="GC428" s="368"/>
      <c r="GD428" s="368"/>
      <c r="GE428" s="368"/>
      <c r="GF428" s="368"/>
      <c r="GG428" s="368"/>
      <c r="GH428" s="368"/>
      <c r="GI428" s="368"/>
      <c r="GJ428" s="368"/>
      <c r="GK428" s="368"/>
      <c r="GL428" s="368"/>
      <c r="GM428" s="368"/>
      <c r="GN428" s="368"/>
      <c r="GO428" s="368"/>
      <c r="GP428" s="368"/>
      <c r="GQ428" s="368"/>
      <c r="GR428" s="368"/>
      <c r="GS428" s="368"/>
      <c r="GT428" s="368"/>
      <c r="GU428" s="368"/>
      <c r="GV428" s="368"/>
      <c r="GW428" s="368"/>
      <c r="GX428" s="368"/>
      <c r="GY428" s="368"/>
      <c r="GZ428" s="368"/>
      <c r="HA428" s="368"/>
      <c r="HB428" s="368"/>
      <c r="HC428" s="368"/>
      <c r="HD428" s="368"/>
      <c r="HE428" s="368"/>
      <c r="HF428" s="368"/>
      <c r="HG428" s="368"/>
      <c r="HH428" s="368"/>
      <c r="HI428" s="368"/>
      <c r="HJ428" s="368"/>
      <c r="HK428" s="368"/>
      <c r="HL428" s="368"/>
      <c r="HM428" s="368"/>
      <c r="HN428" s="368"/>
      <c r="HO428" s="368"/>
      <c r="HP428" s="368"/>
      <c r="HQ428" s="368"/>
      <c r="HR428" s="368"/>
      <c r="HS428" s="368"/>
      <c r="HT428" s="368"/>
      <c r="HU428" s="368"/>
      <c r="HV428" s="368"/>
      <c r="HW428" s="368"/>
      <c r="HX428" s="368"/>
      <c r="HY428" s="368"/>
      <c r="HZ428" s="368"/>
      <c r="IA428" s="368"/>
      <c r="IB428" s="368"/>
      <c r="IC428" s="368"/>
      <c r="ID428" s="368"/>
      <c r="IE428" s="368"/>
      <c r="IF428" s="368"/>
      <c r="IG428" s="368"/>
      <c r="IH428" s="368"/>
      <c r="II428" s="368"/>
      <c r="IJ428" s="368"/>
      <c r="IK428" s="368"/>
      <c r="IL428" s="368"/>
      <c r="IM428" s="368"/>
      <c r="IN428" s="368"/>
      <c r="IO428" s="368"/>
      <c r="IP428" s="368"/>
      <c r="IQ428" s="368"/>
      <c r="IR428" s="368"/>
      <c r="IS428" s="368"/>
      <c r="IT428" s="368"/>
      <c r="IU428" s="368"/>
      <c r="IV428" s="368"/>
      <c r="IW428" s="368"/>
      <c r="IX428" s="368"/>
      <c r="IY428" s="368"/>
      <c r="IZ428" s="368"/>
      <c r="JA428" s="368"/>
      <c r="JB428" s="368"/>
      <c r="JC428" s="368"/>
      <c r="JD428" s="368"/>
      <c r="JE428" s="368"/>
      <c r="JF428" s="368"/>
      <c r="JG428" s="368"/>
      <c r="JH428" s="368"/>
      <c r="JI428" s="368"/>
      <c r="JJ428" s="368"/>
      <c r="JK428" s="368"/>
      <c r="JL428" s="368"/>
      <c r="JM428" s="368"/>
      <c r="JN428" s="368"/>
      <c r="JO428" s="368"/>
      <c r="JP428" s="368"/>
      <c r="JQ428" s="368"/>
      <c r="JR428" s="368"/>
      <c r="JS428" s="368"/>
      <c r="JT428" s="368"/>
      <c r="JU428" s="368"/>
      <c r="JV428" s="368"/>
      <c r="JW428" s="368"/>
      <c r="JX428" s="368"/>
      <c r="JY428" s="368"/>
      <c r="JZ428" s="368"/>
      <c r="KA428" s="368"/>
      <c r="KB428" s="368"/>
      <c r="KC428" s="368"/>
      <c r="KD428" s="368"/>
      <c r="KE428" s="368"/>
      <c r="KF428" s="368"/>
      <c r="KG428" s="368"/>
      <c r="KH428" s="368"/>
      <c r="KI428" s="368"/>
      <c r="KJ428" s="368"/>
      <c r="KK428" s="368"/>
      <c r="KL428" s="368"/>
      <c r="KM428" s="368"/>
      <c r="KN428" s="368"/>
      <c r="KO428" s="368"/>
      <c r="KP428" s="368"/>
      <c r="KQ428" s="368"/>
      <c r="KR428" s="368"/>
    </row>
    <row r="429" spans="1:304" s="355" customFormat="1" ht="180" outlineLevel="1">
      <c r="A429" s="648"/>
      <c r="B429" s="573" t="s">
        <v>2472</v>
      </c>
      <c r="C429" s="27" t="s">
        <v>80</v>
      </c>
      <c r="D429" s="27" t="s">
        <v>1000</v>
      </c>
      <c r="E429" s="27" t="s">
        <v>80</v>
      </c>
      <c r="F429" s="10" t="s">
        <v>80</v>
      </c>
      <c r="G429" s="10" t="s">
        <v>2162</v>
      </c>
      <c r="H429" s="27" t="s">
        <v>2147</v>
      </c>
      <c r="I429" s="34">
        <v>227000</v>
      </c>
      <c r="J429" s="34">
        <v>182650.16399999999</v>
      </c>
      <c r="K429" s="34">
        <v>44349.836000000003</v>
      </c>
      <c r="L429" s="34">
        <v>0</v>
      </c>
      <c r="M429" s="34">
        <v>82192.573799999998</v>
      </c>
      <c r="N429" s="34">
        <v>0</v>
      </c>
      <c r="O429" s="27" t="s">
        <v>80</v>
      </c>
      <c r="P429" s="363" t="s">
        <v>80</v>
      </c>
      <c r="Q429" s="107" t="s">
        <v>80</v>
      </c>
      <c r="R429" s="27" t="s">
        <v>86</v>
      </c>
      <c r="S429" s="107"/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0</v>
      </c>
      <c r="Z429" s="34">
        <v>825</v>
      </c>
      <c r="AA429" s="34">
        <v>0</v>
      </c>
      <c r="AB429" s="34">
        <v>825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825</v>
      </c>
      <c r="AU429" s="34">
        <v>0</v>
      </c>
      <c r="AV429" s="34">
        <v>825</v>
      </c>
      <c r="AW429" s="34">
        <v>0</v>
      </c>
      <c r="AX429" s="34">
        <v>0</v>
      </c>
      <c r="AY429" s="34">
        <v>0</v>
      </c>
      <c r="AZ429" s="34">
        <v>0</v>
      </c>
      <c r="BA429" s="34">
        <v>0</v>
      </c>
      <c r="BB429" s="34">
        <v>0</v>
      </c>
      <c r="BC429" s="34">
        <v>0</v>
      </c>
      <c r="BD429" s="34">
        <v>0</v>
      </c>
      <c r="BE429" s="34">
        <v>0</v>
      </c>
      <c r="BF429" s="34">
        <v>0</v>
      </c>
      <c r="BG429" s="34">
        <v>0</v>
      </c>
      <c r="BH429" s="34">
        <v>0</v>
      </c>
      <c r="BI429" s="34">
        <v>0</v>
      </c>
      <c r="BJ429" s="34">
        <v>0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4">
        <v>0</v>
      </c>
      <c r="BU429" s="34">
        <v>0</v>
      </c>
      <c r="BV429" s="34">
        <v>0</v>
      </c>
      <c r="BW429" s="34">
        <v>226175</v>
      </c>
      <c r="BX429" s="34">
        <v>82192.573799999998</v>
      </c>
      <c r="BY429" s="34">
        <v>0</v>
      </c>
      <c r="BZ429" s="34">
        <v>0</v>
      </c>
      <c r="CA429" s="27" t="s">
        <v>2148</v>
      </c>
      <c r="CB429" s="27" t="s">
        <v>2473</v>
      </c>
      <c r="CC429" s="35">
        <v>50989</v>
      </c>
      <c r="CD429" s="35">
        <v>0</v>
      </c>
      <c r="CE429" s="27" t="s">
        <v>1969</v>
      </c>
      <c r="CF429" s="27" t="s">
        <v>2009</v>
      </c>
      <c r="CG429" s="27" t="s">
        <v>2009</v>
      </c>
      <c r="CH429" s="27" t="s">
        <v>3081</v>
      </c>
      <c r="CI429" s="368"/>
      <c r="CJ429" s="368"/>
      <c r="CK429" s="368"/>
      <c r="CL429" s="368"/>
      <c r="CM429" s="368"/>
      <c r="CN429" s="368"/>
      <c r="CO429" s="368"/>
      <c r="CP429" s="368"/>
      <c r="CQ429" s="368"/>
      <c r="CR429" s="368"/>
      <c r="CS429" s="368"/>
      <c r="CT429" s="368"/>
      <c r="CU429" s="368"/>
      <c r="CV429" s="368"/>
      <c r="CW429" s="368"/>
      <c r="CX429" s="368"/>
      <c r="CY429" s="368"/>
      <c r="CZ429" s="368"/>
      <c r="DA429" s="368"/>
      <c r="DB429" s="368"/>
      <c r="DC429" s="368"/>
      <c r="DD429" s="368"/>
      <c r="DE429" s="368"/>
      <c r="DF429" s="368"/>
      <c r="DG429" s="368"/>
      <c r="DH429" s="368"/>
      <c r="DI429" s="368"/>
      <c r="DJ429" s="368"/>
      <c r="DK429" s="368"/>
      <c r="DL429" s="368"/>
      <c r="DM429" s="368"/>
      <c r="DN429" s="368"/>
      <c r="DO429" s="368"/>
      <c r="DP429" s="368"/>
      <c r="DQ429" s="368"/>
      <c r="DR429" s="368"/>
      <c r="DS429" s="368"/>
      <c r="DT429" s="368"/>
      <c r="DU429" s="368"/>
      <c r="DV429" s="368"/>
      <c r="DW429" s="368"/>
      <c r="DX429" s="368"/>
      <c r="DY429" s="368"/>
      <c r="DZ429" s="368"/>
      <c r="EA429" s="368"/>
      <c r="EB429" s="368"/>
      <c r="EC429" s="368"/>
      <c r="ED429" s="368"/>
      <c r="EE429" s="368"/>
      <c r="EF429" s="368"/>
      <c r="EG429" s="368"/>
      <c r="EH429" s="368"/>
      <c r="EI429" s="368"/>
      <c r="EJ429" s="368"/>
      <c r="EK429" s="368"/>
      <c r="EL429" s="368"/>
      <c r="EM429" s="368"/>
      <c r="EN429" s="368"/>
      <c r="EO429" s="368"/>
      <c r="EP429" s="368"/>
      <c r="EQ429" s="368"/>
      <c r="ER429" s="368"/>
      <c r="ES429" s="368"/>
      <c r="ET429" s="368"/>
      <c r="EU429" s="368"/>
      <c r="EV429" s="368"/>
      <c r="EW429" s="368"/>
      <c r="EX429" s="368"/>
      <c r="EY429" s="368"/>
      <c r="EZ429" s="368"/>
      <c r="FA429" s="368"/>
      <c r="FB429" s="368"/>
      <c r="FC429" s="368"/>
      <c r="FD429" s="368"/>
      <c r="FE429" s="368"/>
      <c r="FF429" s="368"/>
      <c r="FG429" s="368"/>
      <c r="FH429" s="368"/>
      <c r="FI429" s="368"/>
      <c r="FJ429" s="368"/>
      <c r="FK429" s="368"/>
      <c r="FL429" s="368"/>
      <c r="FM429" s="368"/>
      <c r="FN429" s="368"/>
      <c r="FO429" s="368"/>
      <c r="FP429" s="368"/>
      <c r="FQ429" s="368"/>
      <c r="FR429" s="368"/>
      <c r="FS429" s="368"/>
      <c r="FT429" s="368"/>
      <c r="FU429" s="368"/>
      <c r="FV429" s="368"/>
      <c r="FW429" s="368"/>
      <c r="FX429" s="368"/>
      <c r="FY429" s="368"/>
      <c r="FZ429" s="368"/>
      <c r="GA429" s="368"/>
      <c r="GB429" s="368"/>
      <c r="GC429" s="368"/>
      <c r="GD429" s="368"/>
      <c r="GE429" s="368"/>
      <c r="GF429" s="368"/>
      <c r="GG429" s="368"/>
      <c r="GH429" s="368"/>
      <c r="GI429" s="368"/>
      <c r="GJ429" s="368"/>
      <c r="GK429" s="368"/>
      <c r="GL429" s="368"/>
      <c r="GM429" s="368"/>
      <c r="GN429" s="368"/>
      <c r="GO429" s="368"/>
      <c r="GP429" s="368"/>
      <c r="GQ429" s="368"/>
      <c r="GR429" s="368"/>
      <c r="GS429" s="368"/>
      <c r="GT429" s="368"/>
      <c r="GU429" s="368"/>
      <c r="GV429" s="368"/>
      <c r="GW429" s="368"/>
      <c r="GX429" s="368"/>
      <c r="GY429" s="368"/>
      <c r="GZ429" s="368"/>
      <c r="HA429" s="368"/>
      <c r="HB429" s="368"/>
      <c r="HC429" s="368"/>
      <c r="HD429" s="368"/>
      <c r="HE429" s="368"/>
      <c r="HF429" s="368"/>
      <c r="HG429" s="368"/>
      <c r="HH429" s="368"/>
      <c r="HI429" s="368"/>
      <c r="HJ429" s="368"/>
      <c r="HK429" s="368"/>
      <c r="HL429" s="368"/>
      <c r="HM429" s="368"/>
      <c r="HN429" s="368"/>
      <c r="HO429" s="368"/>
      <c r="HP429" s="368"/>
      <c r="HQ429" s="368"/>
      <c r="HR429" s="368"/>
      <c r="HS429" s="368"/>
      <c r="HT429" s="368"/>
      <c r="HU429" s="368"/>
      <c r="HV429" s="368"/>
      <c r="HW429" s="368"/>
      <c r="HX429" s="368"/>
      <c r="HY429" s="368"/>
      <c r="HZ429" s="368"/>
      <c r="IA429" s="368"/>
      <c r="IB429" s="368"/>
      <c r="IC429" s="368"/>
      <c r="ID429" s="368"/>
      <c r="IE429" s="368"/>
      <c r="IF429" s="368"/>
      <c r="IG429" s="368"/>
      <c r="IH429" s="368"/>
      <c r="II429" s="368"/>
      <c r="IJ429" s="368"/>
      <c r="IK429" s="368"/>
      <c r="IL429" s="368"/>
      <c r="IM429" s="368"/>
      <c r="IN429" s="368"/>
      <c r="IO429" s="368"/>
      <c r="IP429" s="368"/>
      <c r="IQ429" s="368"/>
      <c r="IR429" s="368"/>
      <c r="IS429" s="368"/>
      <c r="IT429" s="368"/>
      <c r="IU429" s="368"/>
      <c r="IV429" s="368"/>
      <c r="IW429" s="368"/>
      <c r="IX429" s="368"/>
      <c r="IY429" s="368"/>
      <c r="IZ429" s="368"/>
      <c r="JA429" s="368"/>
      <c r="JB429" s="368"/>
      <c r="JC429" s="368"/>
      <c r="JD429" s="368"/>
      <c r="JE429" s="368"/>
      <c r="JF429" s="368"/>
      <c r="JG429" s="368"/>
      <c r="JH429" s="368"/>
      <c r="JI429" s="368"/>
      <c r="JJ429" s="368"/>
      <c r="JK429" s="368"/>
      <c r="JL429" s="368"/>
      <c r="JM429" s="368"/>
      <c r="JN429" s="368"/>
      <c r="JO429" s="368"/>
      <c r="JP429" s="368"/>
      <c r="JQ429" s="368"/>
      <c r="JR429" s="368"/>
      <c r="JS429" s="368"/>
      <c r="JT429" s="368"/>
      <c r="JU429" s="368"/>
      <c r="JV429" s="368"/>
      <c r="JW429" s="368"/>
      <c r="JX429" s="368"/>
      <c r="JY429" s="368"/>
      <c r="JZ429" s="368"/>
      <c r="KA429" s="368"/>
      <c r="KB429" s="368"/>
      <c r="KC429" s="368"/>
      <c r="KD429" s="368"/>
      <c r="KE429" s="368"/>
      <c r="KF429" s="368"/>
      <c r="KG429" s="368"/>
      <c r="KH429" s="368"/>
      <c r="KI429" s="368"/>
      <c r="KJ429" s="368"/>
      <c r="KK429" s="368"/>
      <c r="KL429" s="368"/>
      <c r="KM429" s="368"/>
      <c r="KN429" s="368"/>
      <c r="KO429" s="368"/>
      <c r="KP429" s="368"/>
      <c r="KQ429" s="368"/>
      <c r="KR429" s="368"/>
    </row>
    <row r="430" spans="1:304" s="355" customFormat="1" ht="72" outlineLevel="1">
      <c r="A430" s="648"/>
      <c r="B430" s="573" t="s">
        <v>2187</v>
      </c>
      <c r="C430" s="27" t="s">
        <v>80</v>
      </c>
      <c r="D430" s="27" t="s">
        <v>82</v>
      </c>
      <c r="E430" s="27" t="s">
        <v>80</v>
      </c>
      <c r="F430" s="27" t="s">
        <v>80</v>
      </c>
      <c r="G430" s="10" t="s">
        <v>2188</v>
      </c>
      <c r="H430" s="27" t="s">
        <v>2147</v>
      </c>
      <c r="I430" s="34">
        <v>73228.2</v>
      </c>
      <c r="J430" s="34">
        <v>73228.2</v>
      </c>
      <c r="K430" s="34">
        <v>0</v>
      </c>
      <c r="L430" s="34">
        <v>0</v>
      </c>
      <c r="M430" s="34">
        <v>17622.361000000001</v>
      </c>
      <c r="N430" s="34">
        <v>0</v>
      </c>
      <c r="O430" s="27" t="s">
        <v>80</v>
      </c>
      <c r="P430" s="363" t="s">
        <v>80</v>
      </c>
      <c r="Q430" s="107" t="s">
        <v>80</v>
      </c>
      <c r="R430" s="27" t="s">
        <v>86</v>
      </c>
      <c r="S430" s="27"/>
      <c r="T430" s="34">
        <v>0</v>
      </c>
      <c r="U430" s="34">
        <v>0</v>
      </c>
      <c r="V430" s="34">
        <v>0</v>
      </c>
      <c r="W430" s="34">
        <v>0</v>
      </c>
      <c r="X430" s="34">
        <v>0</v>
      </c>
      <c r="Y430" s="34">
        <v>492</v>
      </c>
      <c r="Z430" s="34">
        <v>0</v>
      </c>
      <c r="AA430" s="34">
        <v>0</v>
      </c>
      <c r="AB430" s="34">
        <v>492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492</v>
      </c>
      <c r="AT430" s="34">
        <v>0</v>
      </c>
      <c r="AU430" s="34">
        <v>0</v>
      </c>
      <c r="AV430" s="34">
        <v>492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0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0</v>
      </c>
      <c r="BO430" s="34">
        <v>0</v>
      </c>
      <c r="BP430" s="34">
        <v>0</v>
      </c>
      <c r="BQ430" s="34">
        <v>0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55113.839</v>
      </c>
      <c r="BX430" s="34">
        <v>17622.361000000001</v>
      </c>
      <c r="BY430" s="34">
        <v>0</v>
      </c>
      <c r="BZ430" s="34">
        <v>0</v>
      </c>
      <c r="CA430" s="27" t="s">
        <v>2189</v>
      </c>
      <c r="CB430" s="27" t="s">
        <v>2293</v>
      </c>
      <c r="CC430" s="35">
        <v>0</v>
      </c>
      <c r="CD430" s="35">
        <v>0</v>
      </c>
      <c r="CE430" s="107" t="s">
        <v>1969</v>
      </c>
      <c r="CF430" s="27" t="s">
        <v>2024</v>
      </c>
      <c r="CG430" s="27" t="s">
        <v>2024</v>
      </c>
      <c r="CH430" s="27" t="s">
        <v>2776</v>
      </c>
      <c r="CI430" s="368"/>
      <c r="CJ430" s="368"/>
      <c r="CK430" s="368"/>
      <c r="CL430" s="368"/>
      <c r="CM430" s="368"/>
      <c r="CN430" s="368"/>
      <c r="CO430" s="368"/>
      <c r="CP430" s="368"/>
      <c r="CQ430" s="368"/>
      <c r="CR430" s="368"/>
      <c r="CS430" s="368"/>
      <c r="CT430" s="368"/>
      <c r="CU430" s="368"/>
      <c r="CV430" s="368"/>
      <c r="CW430" s="368"/>
      <c r="CX430" s="368"/>
      <c r="CY430" s="368"/>
      <c r="CZ430" s="368"/>
      <c r="DA430" s="368"/>
      <c r="DB430" s="368"/>
      <c r="DC430" s="368"/>
      <c r="DD430" s="368"/>
      <c r="DE430" s="368"/>
      <c r="DF430" s="368"/>
      <c r="DG430" s="368"/>
      <c r="DH430" s="368"/>
      <c r="DI430" s="368"/>
      <c r="DJ430" s="368"/>
      <c r="DK430" s="368"/>
      <c r="DL430" s="368"/>
      <c r="DM430" s="368"/>
      <c r="DN430" s="368"/>
      <c r="DO430" s="368"/>
      <c r="DP430" s="368"/>
      <c r="DQ430" s="368"/>
      <c r="DR430" s="368"/>
      <c r="DS430" s="368"/>
      <c r="DT430" s="368"/>
      <c r="DU430" s="368"/>
      <c r="DV430" s="368"/>
      <c r="DW430" s="368"/>
      <c r="DX430" s="368"/>
      <c r="DY430" s="368"/>
      <c r="DZ430" s="368"/>
      <c r="EA430" s="368"/>
      <c r="EB430" s="368"/>
      <c r="EC430" s="368"/>
      <c r="ED430" s="368"/>
      <c r="EE430" s="368"/>
      <c r="EF430" s="368"/>
      <c r="EG430" s="368"/>
      <c r="EH430" s="368"/>
      <c r="EI430" s="368"/>
      <c r="EJ430" s="368"/>
      <c r="EK430" s="368"/>
      <c r="EL430" s="368"/>
      <c r="EM430" s="368"/>
      <c r="EN430" s="368"/>
      <c r="EO430" s="368"/>
      <c r="EP430" s="368"/>
      <c r="EQ430" s="368"/>
      <c r="ER430" s="368"/>
      <c r="ES430" s="368"/>
      <c r="ET430" s="368"/>
      <c r="EU430" s="368"/>
      <c r="EV430" s="368"/>
      <c r="EW430" s="368"/>
      <c r="EX430" s="368"/>
      <c r="EY430" s="368"/>
      <c r="EZ430" s="368"/>
      <c r="FA430" s="368"/>
      <c r="FB430" s="368"/>
      <c r="FC430" s="368"/>
      <c r="FD430" s="368"/>
      <c r="FE430" s="368"/>
      <c r="FF430" s="368"/>
      <c r="FG430" s="368"/>
      <c r="FH430" s="368"/>
      <c r="FI430" s="368"/>
      <c r="FJ430" s="368"/>
      <c r="FK430" s="368"/>
      <c r="FL430" s="368"/>
      <c r="FM430" s="368"/>
      <c r="FN430" s="368"/>
      <c r="FO430" s="368"/>
      <c r="FP430" s="368"/>
      <c r="FQ430" s="368"/>
      <c r="FR430" s="368"/>
      <c r="FS430" s="368"/>
      <c r="FT430" s="368"/>
      <c r="FU430" s="368"/>
      <c r="FV430" s="368"/>
      <c r="FW430" s="368"/>
      <c r="FX430" s="368"/>
      <c r="FY430" s="368"/>
      <c r="FZ430" s="368"/>
      <c r="GA430" s="368"/>
      <c r="GB430" s="368"/>
      <c r="GC430" s="368"/>
      <c r="GD430" s="368"/>
      <c r="GE430" s="368"/>
      <c r="GF430" s="368"/>
      <c r="GG430" s="368"/>
      <c r="GH430" s="368"/>
      <c r="GI430" s="368"/>
      <c r="GJ430" s="368"/>
      <c r="GK430" s="368"/>
      <c r="GL430" s="368"/>
      <c r="GM430" s="368"/>
      <c r="GN430" s="368"/>
      <c r="GO430" s="368"/>
      <c r="GP430" s="368"/>
      <c r="GQ430" s="368"/>
      <c r="GR430" s="368"/>
      <c r="GS430" s="368"/>
      <c r="GT430" s="368"/>
      <c r="GU430" s="368"/>
      <c r="GV430" s="368"/>
      <c r="GW430" s="368"/>
      <c r="GX430" s="368"/>
      <c r="GY430" s="368"/>
      <c r="GZ430" s="368"/>
      <c r="HA430" s="368"/>
      <c r="HB430" s="368"/>
      <c r="HC430" s="368"/>
      <c r="HD430" s="368"/>
      <c r="HE430" s="368"/>
      <c r="HF430" s="368"/>
      <c r="HG430" s="368"/>
      <c r="HH430" s="368"/>
      <c r="HI430" s="368"/>
      <c r="HJ430" s="368"/>
      <c r="HK430" s="368"/>
      <c r="HL430" s="368"/>
      <c r="HM430" s="368"/>
      <c r="HN430" s="368"/>
      <c r="HO430" s="368"/>
      <c r="HP430" s="368"/>
      <c r="HQ430" s="368"/>
      <c r="HR430" s="368"/>
      <c r="HS430" s="368"/>
      <c r="HT430" s="368"/>
      <c r="HU430" s="368"/>
      <c r="HV430" s="368"/>
      <c r="HW430" s="368"/>
      <c r="HX430" s="368"/>
      <c r="HY430" s="368"/>
      <c r="HZ430" s="368"/>
      <c r="IA430" s="368"/>
      <c r="IB430" s="368"/>
      <c r="IC430" s="368"/>
      <c r="ID430" s="368"/>
      <c r="IE430" s="368"/>
      <c r="IF430" s="368"/>
      <c r="IG430" s="368"/>
      <c r="IH430" s="368"/>
      <c r="II430" s="368"/>
      <c r="IJ430" s="368"/>
      <c r="IK430" s="368"/>
      <c r="IL430" s="368"/>
      <c r="IM430" s="368"/>
      <c r="IN430" s="368"/>
      <c r="IO430" s="368"/>
      <c r="IP430" s="368"/>
      <c r="IQ430" s="368"/>
      <c r="IR430" s="368"/>
      <c r="IS430" s="368"/>
      <c r="IT430" s="368"/>
      <c r="IU430" s="368"/>
      <c r="IV430" s="368"/>
      <c r="IW430" s="368"/>
      <c r="IX430" s="368"/>
      <c r="IY430" s="368"/>
      <c r="IZ430" s="368"/>
      <c r="JA430" s="368"/>
      <c r="JB430" s="368"/>
      <c r="JC430" s="368"/>
      <c r="JD430" s="368"/>
      <c r="JE430" s="368"/>
      <c r="JF430" s="368"/>
      <c r="JG430" s="368"/>
      <c r="JH430" s="368"/>
      <c r="JI430" s="368"/>
      <c r="JJ430" s="368"/>
      <c r="JK430" s="368"/>
      <c r="JL430" s="368"/>
      <c r="JM430" s="368"/>
      <c r="JN430" s="368"/>
      <c r="JO430" s="368"/>
      <c r="JP430" s="368"/>
      <c r="JQ430" s="368"/>
      <c r="JR430" s="368"/>
      <c r="JS430" s="368"/>
      <c r="JT430" s="368"/>
      <c r="JU430" s="368"/>
      <c r="JV430" s="368"/>
      <c r="JW430" s="368"/>
      <c r="JX430" s="368"/>
      <c r="JY430" s="368"/>
      <c r="JZ430" s="368"/>
      <c r="KA430" s="368"/>
      <c r="KB430" s="368"/>
      <c r="KC430" s="368"/>
      <c r="KD430" s="368"/>
      <c r="KE430" s="368"/>
      <c r="KF430" s="368"/>
      <c r="KG430" s="368"/>
      <c r="KH430" s="368"/>
      <c r="KI430" s="368"/>
      <c r="KJ430" s="368"/>
      <c r="KK430" s="368"/>
      <c r="KL430" s="368"/>
      <c r="KM430" s="368"/>
      <c r="KN430" s="368"/>
      <c r="KO430" s="368"/>
      <c r="KP430" s="368"/>
      <c r="KQ430" s="368"/>
      <c r="KR430" s="368"/>
    </row>
    <row r="431" spans="1:304" s="355" customFormat="1" ht="72" outlineLevel="1">
      <c r="A431" s="648"/>
      <c r="B431" s="573" t="s">
        <v>2592</v>
      </c>
      <c r="C431" s="27" t="s">
        <v>2884</v>
      </c>
      <c r="D431" s="27" t="s">
        <v>2282</v>
      </c>
      <c r="E431" s="27" t="s">
        <v>2283</v>
      </c>
      <c r="F431" s="27" t="s">
        <v>2284</v>
      </c>
      <c r="G431" s="10" t="s">
        <v>80</v>
      </c>
      <c r="H431" s="27" t="s">
        <v>2593</v>
      </c>
      <c r="I431" s="34">
        <v>133965.90995</v>
      </c>
      <c r="J431" s="34">
        <v>133965.90995</v>
      </c>
      <c r="K431" s="34">
        <v>0</v>
      </c>
      <c r="L431" s="34">
        <v>0</v>
      </c>
      <c r="M431" s="34">
        <v>113871.02346</v>
      </c>
      <c r="N431" s="34">
        <v>0</v>
      </c>
      <c r="O431" s="27" t="s">
        <v>80</v>
      </c>
      <c r="P431" s="363" t="s">
        <v>80</v>
      </c>
      <c r="Q431" s="107">
        <v>46022</v>
      </c>
      <c r="R431" s="27" t="s">
        <v>1666</v>
      </c>
      <c r="S431" s="107">
        <v>45145</v>
      </c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0</v>
      </c>
      <c r="Z431" s="34">
        <v>0</v>
      </c>
      <c r="AA431" s="34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4">
        <v>0</v>
      </c>
      <c r="AZ431" s="34">
        <v>0</v>
      </c>
      <c r="BA431" s="34">
        <v>0</v>
      </c>
      <c r="BB431" s="34">
        <v>0</v>
      </c>
      <c r="BC431" s="34">
        <v>0</v>
      </c>
      <c r="BD431" s="34">
        <v>0</v>
      </c>
      <c r="BE431" s="34">
        <v>0</v>
      </c>
      <c r="BF431" s="34">
        <v>0</v>
      </c>
      <c r="BG431" s="34">
        <v>0</v>
      </c>
      <c r="BH431" s="34">
        <v>0</v>
      </c>
      <c r="BI431" s="34">
        <v>0</v>
      </c>
      <c r="BJ431" s="34">
        <v>0</v>
      </c>
      <c r="BK431" s="34">
        <v>0</v>
      </c>
      <c r="BL431" s="34">
        <v>0</v>
      </c>
      <c r="BM431" s="34">
        <v>0</v>
      </c>
      <c r="BN431" s="34">
        <v>0</v>
      </c>
      <c r="BO431" s="34">
        <v>0</v>
      </c>
      <c r="BP431" s="34">
        <v>0</v>
      </c>
      <c r="BQ431" s="34">
        <v>0</v>
      </c>
      <c r="BR431" s="34">
        <v>0</v>
      </c>
      <c r="BS431" s="34">
        <v>0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133965.90995</v>
      </c>
      <c r="BZ431" s="34">
        <v>0</v>
      </c>
      <c r="CA431" s="27" t="s">
        <v>2885</v>
      </c>
      <c r="CB431" s="27" t="s">
        <v>2674</v>
      </c>
      <c r="CC431" s="35">
        <v>0</v>
      </c>
      <c r="CD431" s="35">
        <v>0</v>
      </c>
      <c r="CE431" s="107" t="s">
        <v>1968</v>
      </c>
      <c r="CF431" s="27" t="s">
        <v>2010</v>
      </c>
      <c r="CG431" s="27" t="s">
        <v>2010</v>
      </c>
      <c r="CH431" s="27" t="s">
        <v>3081</v>
      </c>
      <c r="CI431" s="368"/>
      <c r="CJ431" s="368"/>
      <c r="CK431" s="368"/>
      <c r="CL431" s="368"/>
      <c r="CM431" s="368"/>
      <c r="CN431" s="368"/>
      <c r="CO431" s="368"/>
      <c r="CP431" s="368"/>
      <c r="CQ431" s="368"/>
      <c r="CR431" s="368"/>
      <c r="CS431" s="368"/>
      <c r="CT431" s="368"/>
      <c r="CU431" s="368"/>
      <c r="CV431" s="368"/>
      <c r="CW431" s="368"/>
      <c r="CX431" s="368"/>
      <c r="CY431" s="368"/>
      <c r="CZ431" s="368"/>
      <c r="DA431" s="368"/>
      <c r="DB431" s="368"/>
      <c r="DC431" s="368"/>
      <c r="DD431" s="368"/>
      <c r="DE431" s="368"/>
      <c r="DF431" s="368"/>
      <c r="DG431" s="368"/>
      <c r="DH431" s="368"/>
      <c r="DI431" s="368"/>
      <c r="DJ431" s="368"/>
      <c r="DK431" s="368"/>
      <c r="DL431" s="368"/>
      <c r="DM431" s="368"/>
      <c r="DN431" s="368"/>
      <c r="DO431" s="368"/>
      <c r="DP431" s="368"/>
      <c r="DQ431" s="368"/>
      <c r="DR431" s="368"/>
      <c r="DS431" s="368"/>
      <c r="DT431" s="368"/>
      <c r="DU431" s="368"/>
      <c r="DV431" s="368"/>
      <c r="DW431" s="368"/>
      <c r="DX431" s="368"/>
      <c r="DY431" s="368"/>
      <c r="DZ431" s="368"/>
      <c r="EA431" s="368"/>
      <c r="EB431" s="368"/>
      <c r="EC431" s="368"/>
      <c r="ED431" s="368"/>
      <c r="EE431" s="368"/>
      <c r="EF431" s="368"/>
      <c r="EG431" s="368"/>
      <c r="EH431" s="368"/>
      <c r="EI431" s="368"/>
      <c r="EJ431" s="368"/>
      <c r="EK431" s="368"/>
      <c r="EL431" s="368"/>
      <c r="EM431" s="368"/>
      <c r="EN431" s="368"/>
      <c r="EO431" s="368"/>
      <c r="EP431" s="368"/>
      <c r="EQ431" s="368"/>
      <c r="ER431" s="368"/>
      <c r="ES431" s="368"/>
      <c r="ET431" s="368"/>
      <c r="EU431" s="368"/>
      <c r="EV431" s="368"/>
      <c r="EW431" s="368"/>
      <c r="EX431" s="368"/>
      <c r="EY431" s="368"/>
      <c r="EZ431" s="368"/>
      <c r="FA431" s="368"/>
      <c r="FB431" s="368"/>
      <c r="FC431" s="368"/>
      <c r="FD431" s="368"/>
      <c r="FE431" s="368"/>
      <c r="FF431" s="368"/>
      <c r="FG431" s="368"/>
      <c r="FH431" s="368"/>
      <c r="FI431" s="368"/>
      <c r="FJ431" s="368"/>
      <c r="FK431" s="368"/>
      <c r="FL431" s="368"/>
      <c r="FM431" s="368"/>
      <c r="FN431" s="368"/>
      <c r="FO431" s="368"/>
      <c r="FP431" s="368"/>
      <c r="FQ431" s="368"/>
      <c r="FR431" s="368"/>
      <c r="FS431" s="368"/>
      <c r="FT431" s="368"/>
      <c r="FU431" s="368"/>
      <c r="FV431" s="368"/>
      <c r="FW431" s="368"/>
      <c r="FX431" s="368"/>
      <c r="FY431" s="368"/>
      <c r="FZ431" s="368"/>
      <c r="GA431" s="368"/>
      <c r="GB431" s="368"/>
      <c r="GC431" s="368"/>
      <c r="GD431" s="368"/>
      <c r="GE431" s="368"/>
      <c r="GF431" s="368"/>
      <c r="GG431" s="368"/>
      <c r="GH431" s="368"/>
      <c r="GI431" s="368"/>
      <c r="GJ431" s="368"/>
      <c r="GK431" s="368"/>
      <c r="GL431" s="368"/>
      <c r="GM431" s="368"/>
      <c r="GN431" s="368"/>
      <c r="GO431" s="368"/>
      <c r="GP431" s="368"/>
      <c r="GQ431" s="368"/>
      <c r="GR431" s="368"/>
      <c r="GS431" s="368"/>
      <c r="GT431" s="368"/>
      <c r="GU431" s="368"/>
      <c r="GV431" s="368"/>
      <c r="GW431" s="368"/>
      <c r="GX431" s="368"/>
      <c r="GY431" s="368"/>
      <c r="GZ431" s="368"/>
      <c r="HA431" s="368"/>
      <c r="HB431" s="368"/>
      <c r="HC431" s="368"/>
      <c r="HD431" s="368"/>
      <c r="HE431" s="368"/>
      <c r="HF431" s="368"/>
      <c r="HG431" s="368"/>
      <c r="HH431" s="368"/>
      <c r="HI431" s="368"/>
      <c r="HJ431" s="368"/>
      <c r="HK431" s="368"/>
      <c r="HL431" s="368"/>
      <c r="HM431" s="368"/>
      <c r="HN431" s="368"/>
      <c r="HO431" s="368"/>
      <c r="HP431" s="368"/>
      <c r="HQ431" s="368"/>
      <c r="HR431" s="368"/>
      <c r="HS431" s="368"/>
      <c r="HT431" s="368"/>
      <c r="HU431" s="368"/>
      <c r="HV431" s="368"/>
      <c r="HW431" s="368"/>
      <c r="HX431" s="368"/>
      <c r="HY431" s="368"/>
      <c r="HZ431" s="368"/>
      <c r="IA431" s="368"/>
      <c r="IB431" s="368"/>
      <c r="IC431" s="368"/>
      <c r="ID431" s="368"/>
      <c r="IE431" s="368"/>
      <c r="IF431" s="368"/>
      <c r="IG431" s="368"/>
      <c r="IH431" s="368"/>
      <c r="II431" s="368"/>
      <c r="IJ431" s="368"/>
      <c r="IK431" s="368"/>
      <c r="IL431" s="368"/>
      <c r="IM431" s="368"/>
      <c r="IN431" s="368"/>
      <c r="IO431" s="368"/>
      <c r="IP431" s="368"/>
      <c r="IQ431" s="368"/>
      <c r="IR431" s="368"/>
      <c r="IS431" s="368"/>
      <c r="IT431" s="368"/>
      <c r="IU431" s="368"/>
      <c r="IV431" s="368"/>
      <c r="IW431" s="368"/>
      <c r="IX431" s="368"/>
      <c r="IY431" s="368"/>
      <c r="IZ431" s="368"/>
      <c r="JA431" s="368"/>
      <c r="JB431" s="368"/>
      <c r="JC431" s="368"/>
      <c r="JD431" s="368"/>
      <c r="JE431" s="368"/>
      <c r="JF431" s="368"/>
      <c r="JG431" s="368"/>
      <c r="JH431" s="368"/>
      <c r="JI431" s="368"/>
      <c r="JJ431" s="368"/>
      <c r="JK431" s="368"/>
      <c r="JL431" s="368"/>
      <c r="JM431" s="368"/>
      <c r="JN431" s="368"/>
      <c r="JO431" s="368"/>
      <c r="JP431" s="368"/>
      <c r="JQ431" s="368"/>
      <c r="JR431" s="368"/>
      <c r="JS431" s="368"/>
      <c r="JT431" s="368"/>
      <c r="JU431" s="368"/>
      <c r="JV431" s="368"/>
      <c r="JW431" s="368"/>
      <c r="JX431" s="368"/>
      <c r="JY431" s="368"/>
      <c r="JZ431" s="368"/>
      <c r="KA431" s="368"/>
      <c r="KB431" s="368"/>
      <c r="KC431" s="368"/>
      <c r="KD431" s="368"/>
      <c r="KE431" s="368"/>
      <c r="KF431" s="368"/>
      <c r="KG431" s="368"/>
      <c r="KH431" s="368"/>
      <c r="KI431" s="368"/>
      <c r="KJ431" s="368"/>
      <c r="KK431" s="368"/>
      <c r="KL431" s="368"/>
      <c r="KM431" s="368"/>
      <c r="KN431" s="368"/>
      <c r="KO431" s="368"/>
      <c r="KP431" s="368"/>
      <c r="KQ431" s="368"/>
      <c r="KR431" s="368"/>
    </row>
    <row r="432" spans="1:304" s="355" customFormat="1" ht="72" outlineLevel="1">
      <c r="A432" s="648"/>
      <c r="B432" s="574" t="s">
        <v>3133</v>
      </c>
      <c r="C432" s="540"/>
      <c r="D432" s="540" t="s">
        <v>2282</v>
      </c>
      <c r="E432" s="540" t="s">
        <v>2283</v>
      </c>
      <c r="F432" s="540" t="s">
        <v>2284</v>
      </c>
      <c r="G432" s="541" t="s">
        <v>80</v>
      </c>
      <c r="H432" s="540" t="s">
        <v>3134</v>
      </c>
      <c r="I432" s="542">
        <v>98633.448000000004</v>
      </c>
      <c r="J432" s="542">
        <v>82451.398000000001</v>
      </c>
      <c r="K432" s="542">
        <v>16182.05</v>
      </c>
      <c r="L432" s="542">
        <v>0</v>
      </c>
      <c r="M432" s="542">
        <v>82451.398000000001</v>
      </c>
      <c r="N432" s="542">
        <v>0</v>
      </c>
      <c r="O432" s="540" t="s">
        <v>80</v>
      </c>
      <c r="P432" s="543" t="s">
        <v>80</v>
      </c>
      <c r="Q432" s="544"/>
      <c r="R432" s="540" t="s">
        <v>182</v>
      </c>
      <c r="S432" s="544"/>
      <c r="T432" s="542">
        <v>0</v>
      </c>
      <c r="U432" s="542">
        <v>0</v>
      </c>
      <c r="V432" s="542">
        <v>0</v>
      </c>
      <c r="W432" s="542">
        <v>0</v>
      </c>
      <c r="X432" s="542">
        <v>0</v>
      </c>
      <c r="Y432" s="542">
        <v>0</v>
      </c>
      <c r="Z432" s="542">
        <v>0</v>
      </c>
      <c r="AA432" s="542">
        <v>0</v>
      </c>
      <c r="AB432" s="542">
        <v>0</v>
      </c>
      <c r="AC432" s="542">
        <v>0</v>
      </c>
      <c r="AD432" s="545">
        <v>0</v>
      </c>
      <c r="AE432" s="545">
        <v>0</v>
      </c>
      <c r="AF432" s="545">
        <v>0</v>
      </c>
      <c r="AG432" s="542">
        <v>0</v>
      </c>
      <c r="AH432" s="542">
        <v>0</v>
      </c>
      <c r="AI432" s="542">
        <v>0</v>
      </c>
      <c r="AJ432" s="542">
        <v>0</v>
      </c>
      <c r="AK432" s="542">
        <v>0</v>
      </c>
      <c r="AL432" s="542">
        <v>0</v>
      </c>
      <c r="AM432" s="542">
        <v>0</v>
      </c>
      <c r="AN432" s="542">
        <v>0</v>
      </c>
      <c r="AO432" s="542">
        <v>0</v>
      </c>
      <c r="AP432" s="542">
        <v>0</v>
      </c>
      <c r="AQ432" s="542">
        <v>0</v>
      </c>
      <c r="AR432" s="542">
        <v>0</v>
      </c>
      <c r="AS432" s="542">
        <v>0</v>
      </c>
      <c r="AT432" s="542">
        <v>0</v>
      </c>
      <c r="AU432" s="542">
        <v>0</v>
      </c>
      <c r="AV432" s="542">
        <v>0</v>
      </c>
      <c r="AW432" s="542">
        <v>0</v>
      </c>
      <c r="AX432" s="542">
        <v>0</v>
      </c>
      <c r="AY432" s="542">
        <v>0</v>
      </c>
      <c r="AZ432" s="542">
        <v>0</v>
      </c>
      <c r="BA432" s="542">
        <v>0</v>
      </c>
      <c r="BB432" s="542">
        <v>0</v>
      </c>
      <c r="BC432" s="542">
        <v>0</v>
      </c>
      <c r="BD432" s="542">
        <v>0</v>
      </c>
      <c r="BE432" s="542">
        <v>0</v>
      </c>
      <c r="BF432" s="542">
        <v>0</v>
      </c>
      <c r="BG432" s="542">
        <v>0</v>
      </c>
      <c r="BH432" s="542">
        <v>0</v>
      </c>
      <c r="BI432" s="542">
        <v>0</v>
      </c>
      <c r="BJ432" s="542">
        <v>0</v>
      </c>
      <c r="BK432" s="542">
        <v>0</v>
      </c>
      <c r="BL432" s="542">
        <v>0</v>
      </c>
      <c r="BM432" s="542">
        <v>0</v>
      </c>
      <c r="BN432" s="542">
        <v>0</v>
      </c>
      <c r="BO432" s="542">
        <v>0</v>
      </c>
      <c r="BP432" s="542">
        <v>0</v>
      </c>
      <c r="BQ432" s="542">
        <v>0</v>
      </c>
      <c r="BR432" s="542">
        <v>0</v>
      </c>
      <c r="BS432" s="542">
        <v>0</v>
      </c>
      <c r="BT432" s="542">
        <v>0</v>
      </c>
      <c r="BU432" s="542">
        <v>0</v>
      </c>
      <c r="BV432" s="542">
        <v>0</v>
      </c>
      <c r="BW432" s="542">
        <v>0</v>
      </c>
      <c r="BX432" s="542">
        <v>0</v>
      </c>
      <c r="BY432" s="542">
        <v>98633.448000000004</v>
      </c>
      <c r="BZ432" s="542">
        <v>0</v>
      </c>
      <c r="CA432" s="540" t="s">
        <v>3135</v>
      </c>
      <c r="CB432" s="540" t="s">
        <v>2674</v>
      </c>
      <c r="CC432" s="546">
        <v>0</v>
      </c>
      <c r="CD432" s="546">
        <v>0</v>
      </c>
      <c r="CE432" s="544" t="s">
        <v>1968</v>
      </c>
      <c r="CF432" s="540" t="s">
        <v>2010</v>
      </c>
      <c r="CG432" s="540" t="s">
        <v>2010</v>
      </c>
      <c r="CH432" s="547" t="s">
        <v>3081</v>
      </c>
      <c r="CI432" s="368"/>
      <c r="CJ432" s="368"/>
      <c r="CK432" s="368"/>
      <c r="CL432" s="368"/>
      <c r="CM432" s="368"/>
      <c r="CN432" s="368"/>
      <c r="CO432" s="368"/>
      <c r="CP432" s="368"/>
      <c r="CQ432" s="368"/>
      <c r="CR432" s="368"/>
      <c r="CS432" s="368"/>
      <c r="CT432" s="368"/>
      <c r="CU432" s="368"/>
      <c r="CV432" s="368"/>
      <c r="CW432" s="368"/>
      <c r="CX432" s="368"/>
      <c r="CY432" s="368"/>
      <c r="CZ432" s="368"/>
      <c r="DA432" s="368"/>
      <c r="DB432" s="368"/>
      <c r="DC432" s="368"/>
      <c r="DD432" s="368"/>
      <c r="DE432" s="368"/>
      <c r="DF432" s="368"/>
      <c r="DG432" s="368"/>
      <c r="DH432" s="368"/>
      <c r="DI432" s="368"/>
      <c r="DJ432" s="368"/>
      <c r="DK432" s="368"/>
      <c r="DL432" s="368"/>
      <c r="DM432" s="368"/>
      <c r="DN432" s="368"/>
      <c r="DO432" s="368"/>
      <c r="DP432" s="368"/>
      <c r="DQ432" s="368"/>
      <c r="DR432" s="368"/>
      <c r="DS432" s="368"/>
      <c r="DT432" s="368"/>
      <c r="DU432" s="368"/>
      <c r="DV432" s="368"/>
      <c r="DW432" s="368"/>
      <c r="DX432" s="368"/>
      <c r="DY432" s="368"/>
      <c r="DZ432" s="368"/>
      <c r="EA432" s="368"/>
      <c r="EB432" s="368"/>
      <c r="EC432" s="368"/>
      <c r="ED432" s="368"/>
      <c r="EE432" s="368"/>
      <c r="EF432" s="368"/>
      <c r="EG432" s="368"/>
      <c r="EH432" s="368"/>
      <c r="EI432" s="368"/>
      <c r="EJ432" s="368"/>
      <c r="EK432" s="368"/>
      <c r="EL432" s="368"/>
      <c r="EM432" s="368"/>
      <c r="EN432" s="368"/>
      <c r="EO432" s="368"/>
      <c r="EP432" s="368"/>
      <c r="EQ432" s="368"/>
      <c r="ER432" s="368"/>
      <c r="ES432" s="368"/>
      <c r="ET432" s="368"/>
      <c r="EU432" s="368"/>
      <c r="EV432" s="368"/>
      <c r="EW432" s="368"/>
      <c r="EX432" s="368"/>
      <c r="EY432" s="368"/>
      <c r="EZ432" s="368"/>
      <c r="FA432" s="368"/>
      <c r="FB432" s="368"/>
      <c r="FC432" s="368"/>
      <c r="FD432" s="368"/>
      <c r="FE432" s="368"/>
      <c r="FF432" s="368"/>
      <c r="FG432" s="368"/>
      <c r="FH432" s="368"/>
      <c r="FI432" s="368"/>
      <c r="FJ432" s="368"/>
      <c r="FK432" s="368"/>
      <c r="FL432" s="368"/>
      <c r="FM432" s="368"/>
      <c r="FN432" s="368"/>
      <c r="FO432" s="368"/>
      <c r="FP432" s="368"/>
      <c r="FQ432" s="368"/>
      <c r="FR432" s="368"/>
      <c r="FS432" s="368"/>
      <c r="FT432" s="368"/>
      <c r="FU432" s="368"/>
      <c r="FV432" s="368"/>
      <c r="FW432" s="368"/>
      <c r="FX432" s="368"/>
      <c r="FY432" s="368"/>
      <c r="FZ432" s="368"/>
      <c r="GA432" s="368"/>
      <c r="GB432" s="368"/>
      <c r="GC432" s="368"/>
      <c r="GD432" s="368"/>
      <c r="GE432" s="368"/>
      <c r="GF432" s="368"/>
      <c r="GG432" s="368"/>
      <c r="GH432" s="368"/>
      <c r="GI432" s="368"/>
      <c r="GJ432" s="368"/>
      <c r="GK432" s="368"/>
      <c r="GL432" s="368"/>
      <c r="GM432" s="368"/>
      <c r="GN432" s="368"/>
      <c r="GO432" s="368"/>
      <c r="GP432" s="368"/>
      <c r="GQ432" s="368"/>
      <c r="GR432" s="368"/>
      <c r="GS432" s="368"/>
      <c r="GT432" s="368"/>
      <c r="GU432" s="368"/>
      <c r="GV432" s="368"/>
      <c r="GW432" s="368"/>
      <c r="GX432" s="368"/>
      <c r="GY432" s="368"/>
      <c r="GZ432" s="368"/>
      <c r="HA432" s="368"/>
      <c r="HB432" s="368"/>
      <c r="HC432" s="368"/>
      <c r="HD432" s="368"/>
      <c r="HE432" s="368"/>
      <c r="HF432" s="368"/>
      <c r="HG432" s="368"/>
      <c r="HH432" s="368"/>
      <c r="HI432" s="368"/>
      <c r="HJ432" s="368"/>
      <c r="HK432" s="368"/>
      <c r="HL432" s="368"/>
      <c r="HM432" s="368"/>
      <c r="HN432" s="368"/>
      <c r="HO432" s="368"/>
      <c r="HP432" s="368"/>
      <c r="HQ432" s="368"/>
      <c r="HR432" s="368"/>
      <c r="HS432" s="368"/>
      <c r="HT432" s="368"/>
      <c r="HU432" s="368"/>
      <c r="HV432" s="368"/>
      <c r="HW432" s="368"/>
      <c r="HX432" s="368"/>
      <c r="HY432" s="368"/>
      <c r="HZ432" s="368"/>
      <c r="IA432" s="368"/>
      <c r="IB432" s="368"/>
      <c r="IC432" s="368"/>
      <c r="ID432" s="368"/>
      <c r="IE432" s="368"/>
      <c r="IF432" s="368"/>
      <c r="IG432" s="368"/>
      <c r="IH432" s="368"/>
      <c r="II432" s="368"/>
      <c r="IJ432" s="368"/>
      <c r="IK432" s="368"/>
      <c r="IL432" s="368"/>
      <c r="IM432" s="368"/>
      <c r="IN432" s="368"/>
      <c r="IO432" s="368"/>
      <c r="IP432" s="368"/>
      <c r="IQ432" s="368"/>
      <c r="IR432" s="368"/>
      <c r="IS432" s="368"/>
      <c r="IT432" s="368"/>
      <c r="IU432" s="368"/>
      <c r="IV432" s="368"/>
      <c r="IW432" s="368"/>
      <c r="IX432" s="368"/>
      <c r="IY432" s="368"/>
      <c r="IZ432" s="368"/>
      <c r="JA432" s="368"/>
      <c r="JB432" s="368"/>
      <c r="JC432" s="368"/>
      <c r="JD432" s="368"/>
      <c r="JE432" s="368"/>
      <c r="JF432" s="368"/>
      <c r="JG432" s="368"/>
      <c r="JH432" s="368"/>
      <c r="JI432" s="368"/>
      <c r="JJ432" s="368"/>
      <c r="JK432" s="368"/>
      <c r="JL432" s="368"/>
      <c r="JM432" s="368"/>
      <c r="JN432" s="368"/>
      <c r="JO432" s="368"/>
      <c r="JP432" s="368"/>
      <c r="JQ432" s="368"/>
      <c r="JR432" s="368"/>
      <c r="JS432" s="368"/>
      <c r="JT432" s="368"/>
      <c r="JU432" s="368"/>
      <c r="JV432" s="368"/>
      <c r="JW432" s="368"/>
      <c r="JX432" s="368"/>
      <c r="JY432" s="368"/>
      <c r="JZ432" s="368"/>
      <c r="KA432" s="368"/>
      <c r="KB432" s="368"/>
      <c r="KC432" s="368"/>
      <c r="KD432" s="368"/>
      <c r="KE432" s="368"/>
      <c r="KF432" s="368"/>
      <c r="KG432" s="368"/>
      <c r="KH432" s="368"/>
      <c r="KI432" s="368"/>
      <c r="KJ432" s="368"/>
      <c r="KK432" s="368"/>
      <c r="KL432" s="368"/>
      <c r="KM432" s="368"/>
      <c r="KN432" s="368"/>
      <c r="KO432" s="368"/>
      <c r="KP432" s="368"/>
      <c r="KQ432" s="368"/>
      <c r="KR432" s="368"/>
    </row>
    <row r="433" spans="1:304" s="348" customFormat="1">
      <c r="A433" s="648"/>
      <c r="B433" s="575" t="s">
        <v>268</v>
      </c>
      <c r="C433" s="64" t="s">
        <v>80</v>
      </c>
      <c r="D433" s="64" t="s">
        <v>80</v>
      </c>
      <c r="E433" s="64" t="s">
        <v>80</v>
      </c>
      <c r="F433" s="64" t="s">
        <v>80</v>
      </c>
      <c r="G433" s="94" t="s">
        <v>80</v>
      </c>
      <c r="H433" s="64" t="s">
        <v>80</v>
      </c>
      <c r="I433" s="45">
        <f t="shared" ref="I433:N433" si="83">SUM(I424:I432)</f>
        <v>770695.76926999993</v>
      </c>
      <c r="J433" s="45">
        <f t="shared" si="83"/>
        <v>684488.92550000013</v>
      </c>
      <c r="K433" s="45">
        <f t="shared" si="83"/>
        <v>86206.843770000007</v>
      </c>
      <c r="L433" s="45">
        <f t="shared" si="83"/>
        <v>0</v>
      </c>
      <c r="M433" s="45">
        <f t="shared" si="83"/>
        <v>430155.72258</v>
      </c>
      <c r="N433" s="45">
        <f t="shared" si="83"/>
        <v>0</v>
      </c>
      <c r="O433" s="64" t="s">
        <v>80</v>
      </c>
      <c r="P433" s="372" t="s">
        <v>80</v>
      </c>
      <c r="Q433" s="103" t="s">
        <v>80</v>
      </c>
      <c r="R433" s="103" t="s">
        <v>80</v>
      </c>
      <c r="S433" s="64" t="s">
        <v>80</v>
      </c>
      <c r="T433" s="426">
        <f t="shared" ref="T433:AY433" si="84">SUM(T424:T432)</f>
        <v>54030.194239999997</v>
      </c>
      <c r="U433" s="426">
        <f t="shared" si="84"/>
        <v>20986.255679999998</v>
      </c>
      <c r="V433" s="426">
        <f t="shared" si="84"/>
        <v>36020.129480000003</v>
      </c>
      <c r="W433" s="426">
        <f t="shared" si="84"/>
        <v>111036.5794</v>
      </c>
      <c r="X433" s="426">
        <f t="shared" si="84"/>
        <v>0</v>
      </c>
      <c r="Y433" s="426">
        <f t="shared" si="84"/>
        <v>492</v>
      </c>
      <c r="Z433" s="426">
        <f t="shared" si="84"/>
        <v>3093.7021</v>
      </c>
      <c r="AA433" s="426">
        <f t="shared" si="84"/>
        <v>0</v>
      </c>
      <c r="AB433" s="426">
        <f t="shared" si="84"/>
        <v>3585.7021</v>
      </c>
      <c r="AC433" s="426">
        <f t="shared" si="84"/>
        <v>36020.129480000003</v>
      </c>
      <c r="AD433" s="426">
        <f t="shared" si="84"/>
        <v>0</v>
      </c>
      <c r="AE433" s="426">
        <f t="shared" si="84"/>
        <v>0</v>
      </c>
      <c r="AF433" s="426">
        <f t="shared" si="84"/>
        <v>0</v>
      </c>
      <c r="AG433" s="426">
        <f t="shared" si="84"/>
        <v>0</v>
      </c>
      <c r="AH433" s="426">
        <f t="shared" si="84"/>
        <v>0</v>
      </c>
      <c r="AI433" s="426">
        <f t="shared" si="84"/>
        <v>0</v>
      </c>
      <c r="AJ433" s="426">
        <f t="shared" si="84"/>
        <v>0</v>
      </c>
      <c r="AK433" s="426">
        <f t="shared" si="84"/>
        <v>0</v>
      </c>
      <c r="AL433" s="426">
        <f t="shared" si="84"/>
        <v>0</v>
      </c>
      <c r="AM433" s="426">
        <f t="shared" si="84"/>
        <v>36020.129480000003</v>
      </c>
      <c r="AN433" s="426">
        <f t="shared" si="84"/>
        <v>0</v>
      </c>
      <c r="AO433" s="426">
        <f t="shared" si="84"/>
        <v>0</v>
      </c>
      <c r="AP433" s="426">
        <f t="shared" si="84"/>
        <v>0</v>
      </c>
      <c r="AQ433" s="426">
        <f t="shared" si="84"/>
        <v>0</v>
      </c>
      <c r="AR433" s="426">
        <f t="shared" si="84"/>
        <v>0</v>
      </c>
      <c r="AS433" s="426">
        <f t="shared" si="84"/>
        <v>492</v>
      </c>
      <c r="AT433" s="426">
        <f t="shared" si="84"/>
        <v>1325</v>
      </c>
      <c r="AU433" s="426">
        <f t="shared" si="84"/>
        <v>0</v>
      </c>
      <c r="AV433" s="426">
        <f t="shared" si="84"/>
        <v>1817</v>
      </c>
      <c r="AW433" s="426">
        <f t="shared" si="84"/>
        <v>0</v>
      </c>
      <c r="AX433" s="426">
        <f t="shared" si="84"/>
        <v>0</v>
      </c>
      <c r="AY433" s="426">
        <f t="shared" si="84"/>
        <v>1768.7021</v>
      </c>
      <c r="AZ433" s="426">
        <f t="shared" ref="AZ433:BZ433" si="85">SUM(AZ424:AZ432)</f>
        <v>0</v>
      </c>
      <c r="BA433" s="426">
        <f t="shared" si="85"/>
        <v>1768.7021</v>
      </c>
      <c r="BB433" s="426">
        <f t="shared" si="85"/>
        <v>0</v>
      </c>
      <c r="BC433" s="426">
        <f t="shared" si="85"/>
        <v>0</v>
      </c>
      <c r="BD433" s="426">
        <f t="shared" si="85"/>
        <v>0</v>
      </c>
      <c r="BE433" s="426">
        <f t="shared" si="85"/>
        <v>0</v>
      </c>
      <c r="BF433" s="426">
        <f t="shared" si="85"/>
        <v>0</v>
      </c>
      <c r="BG433" s="426">
        <f t="shared" si="85"/>
        <v>0</v>
      </c>
      <c r="BH433" s="426">
        <f t="shared" si="85"/>
        <v>0</v>
      </c>
      <c r="BI433" s="426">
        <f t="shared" si="85"/>
        <v>0</v>
      </c>
      <c r="BJ433" s="426">
        <f t="shared" si="85"/>
        <v>0</v>
      </c>
      <c r="BK433" s="426">
        <f t="shared" si="85"/>
        <v>0</v>
      </c>
      <c r="BL433" s="426">
        <f t="shared" si="85"/>
        <v>0</v>
      </c>
      <c r="BM433" s="426">
        <f t="shared" si="85"/>
        <v>0</v>
      </c>
      <c r="BN433" s="426">
        <f t="shared" si="85"/>
        <v>0</v>
      </c>
      <c r="BO433" s="426">
        <f t="shared" si="85"/>
        <v>0</v>
      </c>
      <c r="BP433" s="426">
        <f t="shared" si="85"/>
        <v>0</v>
      </c>
      <c r="BQ433" s="426">
        <f t="shared" si="85"/>
        <v>0</v>
      </c>
      <c r="BR433" s="426">
        <f t="shared" si="85"/>
        <v>0</v>
      </c>
      <c r="BS433" s="426">
        <f t="shared" si="85"/>
        <v>0</v>
      </c>
      <c r="BT433" s="426">
        <f t="shared" si="85"/>
        <v>0</v>
      </c>
      <c r="BU433" s="426">
        <f t="shared" si="85"/>
        <v>0</v>
      </c>
      <c r="BV433" s="426">
        <f t="shared" si="85"/>
        <v>0</v>
      </c>
      <c r="BW433" s="426">
        <f t="shared" si="85"/>
        <v>313534.83899999998</v>
      </c>
      <c r="BX433" s="426">
        <f t="shared" si="85"/>
        <v>114727.9348</v>
      </c>
      <c r="BY433" s="426">
        <f t="shared" si="85"/>
        <v>324916.28778000001</v>
      </c>
      <c r="BZ433" s="45">
        <f t="shared" si="85"/>
        <v>0</v>
      </c>
      <c r="CA433" s="64" t="s">
        <v>80</v>
      </c>
      <c r="CB433" s="64" t="s">
        <v>80</v>
      </c>
      <c r="CC433" s="45">
        <f>SUM(CC424:CC432)</f>
        <v>50989</v>
      </c>
      <c r="CD433" s="45">
        <f>SUM(CD424:CD432)</f>
        <v>0</v>
      </c>
      <c r="CE433" s="64" t="s">
        <v>80</v>
      </c>
      <c r="CF433" s="64" t="s">
        <v>80</v>
      </c>
      <c r="CG433" s="364" t="s">
        <v>80</v>
      </c>
      <c r="CH433" s="364" t="s">
        <v>80</v>
      </c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  <c r="DY433" s="41"/>
      <c r="DZ433" s="41"/>
      <c r="EA433" s="41"/>
      <c r="EB433" s="41"/>
      <c r="EC433" s="41"/>
      <c r="ED433" s="41"/>
      <c r="EE433" s="41"/>
      <c r="EF433" s="41"/>
      <c r="EG433" s="41"/>
      <c r="EH433" s="41"/>
      <c r="EI433" s="41"/>
      <c r="EJ433" s="41"/>
      <c r="EK433" s="41"/>
      <c r="EL433" s="41"/>
      <c r="EM433" s="41"/>
      <c r="EN433" s="41"/>
      <c r="EO433" s="41"/>
      <c r="EP433" s="41"/>
      <c r="EQ433" s="41"/>
      <c r="ER433" s="41"/>
      <c r="ES433" s="41"/>
      <c r="ET433" s="41"/>
      <c r="EU433" s="41"/>
      <c r="EV433" s="41"/>
      <c r="EW433" s="41"/>
      <c r="EX433" s="41"/>
      <c r="EY433" s="41"/>
      <c r="EZ433" s="41"/>
      <c r="FA433" s="41"/>
      <c r="FB433" s="41"/>
      <c r="FC433" s="41"/>
      <c r="FD433" s="41"/>
      <c r="FE433" s="41"/>
      <c r="FF433" s="41"/>
      <c r="FG433" s="41"/>
      <c r="FH433" s="41"/>
      <c r="FI433" s="41"/>
      <c r="FJ433" s="41"/>
      <c r="FK433" s="41"/>
      <c r="FL433" s="41"/>
      <c r="FM433" s="41"/>
      <c r="FN433" s="41"/>
      <c r="FO433" s="41"/>
      <c r="FP433" s="41"/>
      <c r="FQ433" s="41"/>
      <c r="FR433" s="41"/>
      <c r="FS433" s="41"/>
      <c r="FT433" s="41"/>
      <c r="FU433" s="41"/>
      <c r="FV433" s="41"/>
      <c r="FW433" s="41"/>
      <c r="FX433" s="41"/>
      <c r="FY433" s="41"/>
      <c r="FZ433" s="41"/>
      <c r="GA433" s="41"/>
      <c r="GB433" s="41"/>
      <c r="GC433" s="41"/>
      <c r="GD433" s="41"/>
      <c r="GE433" s="41"/>
      <c r="GF433" s="41"/>
      <c r="GG433" s="41"/>
      <c r="GH433" s="41"/>
      <c r="GI433" s="41"/>
      <c r="GJ433" s="41"/>
      <c r="GK433" s="41"/>
      <c r="GL433" s="41"/>
      <c r="GM433" s="41"/>
      <c r="GN433" s="41"/>
      <c r="GO433" s="41"/>
      <c r="GP433" s="41"/>
      <c r="GQ433" s="41"/>
      <c r="GR433" s="41"/>
      <c r="GS433" s="41"/>
      <c r="GT433" s="41"/>
      <c r="GU433" s="41"/>
      <c r="GV433" s="41"/>
      <c r="GW433" s="41"/>
      <c r="GX433" s="41"/>
      <c r="GY433" s="41"/>
      <c r="GZ433" s="41"/>
      <c r="HA433" s="41"/>
      <c r="HB433" s="41"/>
      <c r="HC433" s="41"/>
      <c r="HD433" s="41"/>
      <c r="HE433" s="41"/>
      <c r="HF433" s="41"/>
      <c r="HG433" s="41"/>
      <c r="HH433" s="41"/>
      <c r="HI433" s="41"/>
      <c r="HJ433" s="41"/>
      <c r="HK433" s="41"/>
      <c r="HL433" s="41"/>
      <c r="HM433" s="41"/>
      <c r="HN433" s="41"/>
      <c r="HO433" s="41"/>
      <c r="HP433" s="41"/>
      <c r="HQ433" s="41"/>
      <c r="HR433" s="41"/>
      <c r="HS433" s="41"/>
      <c r="HT433" s="41"/>
      <c r="HU433" s="41"/>
      <c r="HV433" s="41"/>
      <c r="HW433" s="41"/>
      <c r="HX433" s="41"/>
      <c r="HY433" s="41"/>
      <c r="HZ433" s="41"/>
      <c r="IA433" s="41"/>
      <c r="IB433" s="41"/>
      <c r="IC433" s="41"/>
      <c r="ID433" s="41"/>
      <c r="IE433" s="41"/>
      <c r="IF433" s="41"/>
      <c r="IG433" s="41"/>
      <c r="IH433" s="41"/>
      <c r="II433" s="41"/>
      <c r="IJ433" s="41"/>
      <c r="IK433" s="41"/>
      <c r="IL433" s="41"/>
      <c r="IM433" s="41"/>
      <c r="IN433" s="41"/>
      <c r="IO433" s="41"/>
      <c r="IP433" s="41"/>
      <c r="IQ433" s="41"/>
      <c r="IR433" s="41"/>
      <c r="IS433" s="41"/>
      <c r="IT433" s="41"/>
      <c r="IU433" s="41"/>
      <c r="IV433" s="41"/>
      <c r="IW433" s="41"/>
      <c r="IX433" s="41"/>
      <c r="IY433" s="41"/>
      <c r="IZ433" s="41"/>
      <c r="JA433" s="41"/>
      <c r="JB433" s="41"/>
      <c r="JC433" s="41"/>
      <c r="JD433" s="41"/>
      <c r="JE433" s="41"/>
      <c r="JF433" s="41"/>
      <c r="JG433" s="41"/>
      <c r="JH433" s="41"/>
      <c r="JI433" s="41"/>
      <c r="JJ433" s="41"/>
      <c r="JK433" s="41"/>
      <c r="JL433" s="41"/>
      <c r="JM433" s="41"/>
      <c r="JN433" s="41"/>
      <c r="JO433" s="41"/>
      <c r="JP433" s="41"/>
      <c r="JQ433" s="41"/>
      <c r="JR433" s="41"/>
      <c r="JS433" s="41"/>
      <c r="JT433" s="41"/>
      <c r="JU433" s="41"/>
      <c r="JV433" s="41"/>
      <c r="JW433" s="41"/>
      <c r="JX433" s="41"/>
      <c r="JY433" s="41"/>
      <c r="JZ433" s="41"/>
      <c r="KA433" s="41"/>
      <c r="KB433" s="41"/>
      <c r="KC433" s="41"/>
      <c r="KD433" s="41"/>
      <c r="KE433" s="41"/>
      <c r="KF433" s="41"/>
      <c r="KG433" s="41"/>
      <c r="KH433" s="41"/>
      <c r="KI433" s="41"/>
      <c r="KJ433" s="41"/>
      <c r="KK433" s="41"/>
      <c r="KL433" s="41"/>
      <c r="KM433" s="41"/>
      <c r="KN433" s="41"/>
      <c r="KO433" s="41"/>
      <c r="KP433" s="41"/>
      <c r="KQ433" s="41"/>
      <c r="KR433" s="41"/>
    </row>
    <row r="434" spans="1:304" s="41" customFormat="1" ht="60.75" customHeight="1">
      <c r="A434" s="648"/>
      <c r="B434" s="576" t="s">
        <v>269</v>
      </c>
      <c r="C434" s="63" t="s">
        <v>80</v>
      </c>
      <c r="D434" s="63" t="s">
        <v>80</v>
      </c>
      <c r="E434" s="63" t="s">
        <v>80</v>
      </c>
      <c r="F434" s="63" t="s">
        <v>80</v>
      </c>
      <c r="G434" s="95" t="s">
        <v>80</v>
      </c>
      <c r="H434" s="63" t="s">
        <v>80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63" t="s">
        <v>80</v>
      </c>
      <c r="P434" s="373" t="s">
        <v>80</v>
      </c>
      <c r="Q434" s="104" t="s">
        <v>80</v>
      </c>
      <c r="R434" s="104" t="s">
        <v>80</v>
      </c>
      <c r="S434" s="63" t="s">
        <v>80</v>
      </c>
      <c r="T434" s="427">
        <v>0</v>
      </c>
      <c r="U434" s="427">
        <v>0</v>
      </c>
      <c r="V434" s="427">
        <v>0</v>
      </c>
      <c r="W434" s="427">
        <v>0</v>
      </c>
      <c r="X434" s="427">
        <v>0</v>
      </c>
      <c r="Y434" s="427">
        <v>0</v>
      </c>
      <c r="Z434" s="427">
        <v>0</v>
      </c>
      <c r="AA434" s="427">
        <v>0</v>
      </c>
      <c r="AB434" s="427">
        <v>0</v>
      </c>
      <c r="AC434" s="427">
        <v>0</v>
      </c>
      <c r="AD434" s="427">
        <v>0</v>
      </c>
      <c r="AE434" s="427">
        <v>0</v>
      </c>
      <c r="AF434" s="427">
        <v>0</v>
      </c>
      <c r="AG434" s="427">
        <v>0</v>
      </c>
      <c r="AH434" s="427">
        <v>0</v>
      </c>
      <c r="AI434" s="427">
        <v>0</v>
      </c>
      <c r="AJ434" s="427">
        <v>0</v>
      </c>
      <c r="AK434" s="427">
        <v>0</v>
      </c>
      <c r="AL434" s="427">
        <v>0</v>
      </c>
      <c r="AM434" s="427">
        <v>0</v>
      </c>
      <c r="AN434" s="427">
        <v>0</v>
      </c>
      <c r="AO434" s="427">
        <v>0</v>
      </c>
      <c r="AP434" s="427">
        <v>0</v>
      </c>
      <c r="AQ434" s="427">
        <v>0</v>
      </c>
      <c r="AR434" s="427">
        <v>0</v>
      </c>
      <c r="AS434" s="427">
        <v>0</v>
      </c>
      <c r="AT434" s="427">
        <v>0</v>
      </c>
      <c r="AU434" s="427">
        <v>0</v>
      </c>
      <c r="AV434" s="427">
        <v>0</v>
      </c>
      <c r="AW434" s="427">
        <v>0</v>
      </c>
      <c r="AX434" s="427">
        <v>0</v>
      </c>
      <c r="AY434" s="427">
        <v>0</v>
      </c>
      <c r="AZ434" s="427">
        <v>0</v>
      </c>
      <c r="BA434" s="427">
        <v>0</v>
      </c>
      <c r="BB434" s="427">
        <v>0</v>
      </c>
      <c r="BC434" s="427">
        <v>0</v>
      </c>
      <c r="BD434" s="427">
        <v>0</v>
      </c>
      <c r="BE434" s="427">
        <v>0</v>
      </c>
      <c r="BF434" s="427">
        <v>0</v>
      </c>
      <c r="BG434" s="427">
        <v>0</v>
      </c>
      <c r="BH434" s="427">
        <v>0</v>
      </c>
      <c r="BI434" s="427">
        <v>0</v>
      </c>
      <c r="BJ434" s="427">
        <v>0</v>
      </c>
      <c r="BK434" s="427">
        <v>0</v>
      </c>
      <c r="BL434" s="427">
        <v>0</v>
      </c>
      <c r="BM434" s="427">
        <v>0</v>
      </c>
      <c r="BN434" s="427">
        <v>0</v>
      </c>
      <c r="BO434" s="427">
        <v>0</v>
      </c>
      <c r="BP434" s="427">
        <v>0</v>
      </c>
      <c r="BQ434" s="427">
        <v>0</v>
      </c>
      <c r="BR434" s="427">
        <v>0</v>
      </c>
      <c r="BS434" s="427">
        <v>0</v>
      </c>
      <c r="BT434" s="427">
        <v>0</v>
      </c>
      <c r="BU434" s="427">
        <v>0</v>
      </c>
      <c r="BV434" s="427">
        <v>0</v>
      </c>
      <c r="BW434" s="427">
        <v>0</v>
      </c>
      <c r="BX434" s="427">
        <v>0</v>
      </c>
      <c r="BY434" s="427">
        <v>0</v>
      </c>
      <c r="BZ434" s="26">
        <v>0</v>
      </c>
      <c r="CA434" s="63" t="s">
        <v>80</v>
      </c>
      <c r="CB434" s="63" t="s">
        <v>80</v>
      </c>
      <c r="CC434" s="26">
        <v>0</v>
      </c>
      <c r="CD434" s="26">
        <v>0</v>
      </c>
      <c r="CE434" s="63" t="s">
        <v>80</v>
      </c>
      <c r="CF434" s="63" t="s">
        <v>80</v>
      </c>
      <c r="CG434" s="371" t="s">
        <v>80</v>
      </c>
      <c r="CH434" s="371" t="s">
        <v>80</v>
      </c>
    </row>
    <row r="435" spans="1:304" s="347" customFormat="1" ht="34.5" customHeight="1">
      <c r="A435" s="648"/>
      <c r="B435" s="577" t="s">
        <v>10</v>
      </c>
      <c r="C435" s="65" t="s">
        <v>80</v>
      </c>
      <c r="D435" s="65" t="s">
        <v>80</v>
      </c>
      <c r="E435" s="65" t="s">
        <v>80</v>
      </c>
      <c r="F435" s="65" t="s">
        <v>80</v>
      </c>
      <c r="G435" s="93" t="s">
        <v>80</v>
      </c>
      <c r="H435" s="65" t="s">
        <v>80</v>
      </c>
      <c r="I435" s="44">
        <f t="shared" ref="I435:N435" si="86">I433+I434</f>
        <v>770695.76926999993</v>
      </c>
      <c r="J435" s="44">
        <f t="shared" si="86"/>
        <v>684488.92550000013</v>
      </c>
      <c r="K435" s="44">
        <f t="shared" si="86"/>
        <v>86206.843770000007</v>
      </c>
      <c r="L435" s="44">
        <f t="shared" si="86"/>
        <v>0</v>
      </c>
      <c r="M435" s="44">
        <f t="shared" si="86"/>
        <v>430155.72258</v>
      </c>
      <c r="N435" s="44">
        <f t="shared" si="86"/>
        <v>0</v>
      </c>
      <c r="O435" s="65" t="s">
        <v>80</v>
      </c>
      <c r="P435" s="374" t="s">
        <v>80</v>
      </c>
      <c r="Q435" s="102" t="s">
        <v>80</v>
      </c>
      <c r="R435" s="102" t="s">
        <v>80</v>
      </c>
      <c r="S435" s="65" t="s">
        <v>80</v>
      </c>
      <c r="T435" s="425">
        <f t="shared" ref="T435:X435" si="87">T433+T434</f>
        <v>54030.194239999997</v>
      </c>
      <c r="U435" s="425">
        <f t="shared" si="87"/>
        <v>20986.255679999998</v>
      </c>
      <c r="V435" s="425">
        <f t="shared" si="87"/>
        <v>36020.129480000003</v>
      </c>
      <c r="W435" s="425">
        <f t="shared" si="87"/>
        <v>111036.5794</v>
      </c>
      <c r="X435" s="425">
        <f t="shared" si="87"/>
        <v>0</v>
      </c>
      <c r="Y435" s="425">
        <f t="shared" ref="Y435:AC435" si="88">Y433+Y434</f>
        <v>492</v>
      </c>
      <c r="Z435" s="425">
        <f t="shared" si="88"/>
        <v>3093.7021</v>
      </c>
      <c r="AA435" s="425">
        <f t="shared" si="88"/>
        <v>0</v>
      </c>
      <c r="AB435" s="425">
        <f t="shared" si="88"/>
        <v>3585.7021</v>
      </c>
      <c r="AC435" s="425">
        <f t="shared" si="88"/>
        <v>36020.129480000003</v>
      </c>
      <c r="AD435" s="425">
        <f t="shared" ref="AD435:AH435" si="89">AD433+AD434</f>
        <v>0</v>
      </c>
      <c r="AE435" s="425">
        <f t="shared" si="89"/>
        <v>0</v>
      </c>
      <c r="AF435" s="425">
        <f t="shared" si="89"/>
        <v>0</v>
      </c>
      <c r="AG435" s="425">
        <f t="shared" si="89"/>
        <v>0</v>
      </c>
      <c r="AH435" s="425">
        <f t="shared" si="89"/>
        <v>0</v>
      </c>
      <c r="AI435" s="425">
        <f t="shared" ref="AI435:BB435" si="90">AI433+AI434</f>
        <v>0</v>
      </c>
      <c r="AJ435" s="425">
        <f t="shared" si="90"/>
        <v>0</v>
      </c>
      <c r="AK435" s="425">
        <f t="shared" si="90"/>
        <v>0</v>
      </c>
      <c r="AL435" s="425">
        <f t="shared" si="90"/>
        <v>0</v>
      </c>
      <c r="AM435" s="425">
        <f t="shared" si="90"/>
        <v>36020.129480000003</v>
      </c>
      <c r="AN435" s="425">
        <f t="shared" si="90"/>
        <v>0</v>
      </c>
      <c r="AO435" s="425">
        <f t="shared" si="90"/>
        <v>0</v>
      </c>
      <c r="AP435" s="425">
        <f t="shared" si="90"/>
        <v>0</v>
      </c>
      <c r="AQ435" s="425">
        <f t="shared" si="90"/>
        <v>0</v>
      </c>
      <c r="AR435" s="425">
        <f t="shared" si="90"/>
        <v>0</v>
      </c>
      <c r="AS435" s="425">
        <f t="shared" si="90"/>
        <v>492</v>
      </c>
      <c r="AT435" s="425">
        <f t="shared" si="90"/>
        <v>1325</v>
      </c>
      <c r="AU435" s="425">
        <f t="shared" si="90"/>
        <v>0</v>
      </c>
      <c r="AV435" s="425">
        <f t="shared" si="90"/>
        <v>1817</v>
      </c>
      <c r="AW435" s="425">
        <f t="shared" si="90"/>
        <v>0</v>
      </c>
      <c r="AX435" s="425">
        <f t="shared" si="90"/>
        <v>0</v>
      </c>
      <c r="AY435" s="425">
        <f t="shared" si="90"/>
        <v>1768.7021</v>
      </c>
      <c r="AZ435" s="425">
        <f t="shared" si="90"/>
        <v>0</v>
      </c>
      <c r="BA435" s="425">
        <f t="shared" si="90"/>
        <v>1768.7021</v>
      </c>
      <c r="BB435" s="425">
        <f t="shared" si="90"/>
        <v>0</v>
      </c>
      <c r="BC435" s="425">
        <f t="shared" ref="BC435:BV435" si="91">BC433+BC434</f>
        <v>0</v>
      </c>
      <c r="BD435" s="425">
        <f t="shared" si="91"/>
        <v>0</v>
      </c>
      <c r="BE435" s="425">
        <f t="shared" si="91"/>
        <v>0</v>
      </c>
      <c r="BF435" s="425">
        <f t="shared" si="91"/>
        <v>0</v>
      </c>
      <c r="BG435" s="425">
        <f t="shared" si="91"/>
        <v>0</v>
      </c>
      <c r="BH435" s="425">
        <f t="shared" si="91"/>
        <v>0</v>
      </c>
      <c r="BI435" s="425">
        <f t="shared" si="91"/>
        <v>0</v>
      </c>
      <c r="BJ435" s="425">
        <f t="shared" si="91"/>
        <v>0</v>
      </c>
      <c r="BK435" s="425">
        <f t="shared" si="91"/>
        <v>0</v>
      </c>
      <c r="BL435" s="425">
        <f t="shared" si="91"/>
        <v>0</v>
      </c>
      <c r="BM435" s="425">
        <f t="shared" si="91"/>
        <v>0</v>
      </c>
      <c r="BN435" s="425">
        <f t="shared" si="91"/>
        <v>0</v>
      </c>
      <c r="BO435" s="425">
        <f t="shared" si="91"/>
        <v>0</v>
      </c>
      <c r="BP435" s="425">
        <f t="shared" si="91"/>
        <v>0</v>
      </c>
      <c r="BQ435" s="425">
        <f t="shared" si="91"/>
        <v>0</v>
      </c>
      <c r="BR435" s="425">
        <f t="shared" si="91"/>
        <v>0</v>
      </c>
      <c r="BS435" s="425">
        <f t="shared" si="91"/>
        <v>0</v>
      </c>
      <c r="BT435" s="425">
        <f t="shared" si="91"/>
        <v>0</v>
      </c>
      <c r="BU435" s="425">
        <f t="shared" si="91"/>
        <v>0</v>
      </c>
      <c r="BV435" s="425">
        <f t="shared" si="91"/>
        <v>0</v>
      </c>
      <c r="BW435" s="425">
        <f>BW433+BW434</f>
        <v>313534.83899999998</v>
      </c>
      <c r="BX435" s="425">
        <f>BX433+BX434</f>
        <v>114727.9348</v>
      </c>
      <c r="BY435" s="425">
        <f>BY433+BY434</f>
        <v>324916.28778000001</v>
      </c>
      <c r="BZ435" s="44">
        <f>BZ433+BZ434</f>
        <v>0</v>
      </c>
      <c r="CA435" s="65" t="s">
        <v>80</v>
      </c>
      <c r="CB435" s="65" t="s">
        <v>80</v>
      </c>
      <c r="CC435" s="44">
        <f>CC433+CC434</f>
        <v>50989</v>
      </c>
      <c r="CD435" s="44">
        <f>CD433+CD434</f>
        <v>0</v>
      </c>
      <c r="CE435" s="65" t="s">
        <v>80</v>
      </c>
      <c r="CF435" s="65" t="s">
        <v>80</v>
      </c>
      <c r="CG435" s="383" t="s">
        <v>80</v>
      </c>
      <c r="CH435" s="383" t="s">
        <v>80</v>
      </c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  <c r="DY435" s="41"/>
      <c r="DZ435" s="41"/>
      <c r="EA435" s="41"/>
      <c r="EB435" s="41"/>
      <c r="EC435" s="41"/>
      <c r="ED435" s="41"/>
      <c r="EE435" s="41"/>
      <c r="EF435" s="41"/>
      <c r="EG435" s="41"/>
      <c r="EH435" s="41"/>
      <c r="EI435" s="41"/>
      <c r="EJ435" s="41"/>
      <c r="EK435" s="41"/>
      <c r="EL435" s="41"/>
      <c r="EM435" s="41"/>
      <c r="EN435" s="41"/>
      <c r="EO435" s="41"/>
      <c r="EP435" s="41"/>
      <c r="EQ435" s="41"/>
      <c r="ER435" s="41"/>
      <c r="ES435" s="41"/>
      <c r="ET435" s="41"/>
      <c r="EU435" s="41"/>
      <c r="EV435" s="41"/>
      <c r="EW435" s="41"/>
      <c r="EX435" s="41"/>
      <c r="EY435" s="41"/>
      <c r="EZ435" s="41"/>
      <c r="FA435" s="41"/>
      <c r="FB435" s="41"/>
      <c r="FC435" s="41"/>
      <c r="FD435" s="41"/>
      <c r="FE435" s="41"/>
      <c r="FF435" s="41"/>
      <c r="FG435" s="41"/>
      <c r="FH435" s="41"/>
      <c r="FI435" s="41"/>
      <c r="FJ435" s="41"/>
      <c r="FK435" s="41"/>
      <c r="FL435" s="41"/>
      <c r="FM435" s="41"/>
      <c r="FN435" s="41"/>
      <c r="FO435" s="41"/>
      <c r="FP435" s="41"/>
      <c r="FQ435" s="41"/>
      <c r="FR435" s="41"/>
      <c r="FS435" s="41"/>
      <c r="FT435" s="41"/>
      <c r="FU435" s="41"/>
      <c r="FV435" s="41"/>
      <c r="FW435" s="41"/>
      <c r="FX435" s="41"/>
      <c r="FY435" s="41"/>
      <c r="FZ435" s="41"/>
      <c r="GA435" s="41"/>
      <c r="GB435" s="41"/>
      <c r="GC435" s="41"/>
      <c r="GD435" s="41"/>
      <c r="GE435" s="41"/>
      <c r="GF435" s="41"/>
      <c r="GG435" s="41"/>
      <c r="GH435" s="41"/>
      <c r="GI435" s="41"/>
      <c r="GJ435" s="41"/>
      <c r="GK435" s="41"/>
      <c r="GL435" s="41"/>
      <c r="GM435" s="41"/>
      <c r="GN435" s="41"/>
      <c r="GO435" s="41"/>
      <c r="GP435" s="41"/>
      <c r="GQ435" s="41"/>
      <c r="GR435" s="41"/>
      <c r="GS435" s="41"/>
      <c r="GT435" s="41"/>
      <c r="GU435" s="41"/>
      <c r="GV435" s="41"/>
      <c r="GW435" s="41"/>
      <c r="GX435" s="41"/>
      <c r="GY435" s="41"/>
      <c r="GZ435" s="41"/>
      <c r="HA435" s="41"/>
      <c r="HB435" s="41"/>
      <c r="HC435" s="41"/>
      <c r="HD435" s="41"/>
      <c r="HE435" s="41"/>
      <c r="HF435" s="41"/>
      <c r="HG435" s="41"/>
      <c r="HH435" s="41"/>
      <c r="HI435" s="41"/>
      <c r="HJ435" s="41"/>
      <c r="HK435" s="41"/>
      <c r="HL435" s="41"/>
      <c r="HM435" s="41"/>
      <c r="HN435" s="41"/>
      <c r="HO435" s="41"/>
      <c r="HP435" s="41"/>
      <c r="HQ435" s="41"/>
      <c r="HR435" s="41"/>
      <c r="HS435" s="41"/>
      <c r="HT435" s="41"/>
      <c r="HU435" s="41"/>
      <c r="HV435" s="41"/>
      <c r="HW435" s="41"/>
      <c r="HX435" s="41"/>
      <c r="HY435" s="41"/>
      <c r="HZ435" s="41"/>
      <c r="IA435" s="41"/>
      <c r="IB435" s="41"/>
      <c r="IC435" s="41"/>
      <c r="ID435" s="41"/>
      <c r="IE435" s="41"/>
      <c r="IF435" s="41"/>
      <c r="IG435" s="41"/>
      <c r="IH435" s="41"/>
      <c r="II435" s="41"/>
      <c r="IJ435" s="41"/>
      <c r="IK435" s="41"/>
      <c r="IL435" s="41"/>
      <c r="IM435" s="41"/>
      <c r="IN435" s="41"/>
      <c r="IO435" s="41"/>
      <c r="IP435" s="41"/>
      <c r="IQ435" s="41"/>
      <c r="IR435" s="41"/>
      <c r="IS435" s="41"/>
      <c r="IT435" s="41"/>
      <c r="IU435" s="41"/>
      <c r="IV435" s="41"/>
      <c r="IW435" s="41"/>
      <c r="IX435" s="41"/>
      <c r="IY435" s="41"/>
      <c r="IZ435" s="41"/>
      <c r="JA435" s="41"/>
      <c r="JB435" s="41"/>
      <c r="JC435" s="41"/>
      <c r="JD435" s="41"/>
      <c r="JE435" s="41"/>
      <c r="JF435" s="41"/>
      <c r="JG435" s="41"/>
      <c r="JH435" s="41"/>
      <c r="JI435" s="41"/>
      <c r="JJ435" s="41"/>
      <c r="JK435" s="41"/>
      <c r="JL435" s="41"/>
      <c r="JM435" s="41"/>
      <c r="JN435" s="41"/>
      <c r="JO435" s="41"/>
      <c r="JP435" s="41"/>
      <c r="JQ435" s="41"/>
      <c r="JR435" s="41"/>
      <c r="JS435" s="41"/>
      <c r="JT435" s="41"/>
      <c r="JU435" s="41"/>
      <c r="JV435" s="41"/>
      <c r="JW435" s="41"/>
      <c r="JX435" s="41"/>
      <c r="JY435" s="41"/>
      <c r="JZ435" s="41"/>
      <c r="KA435" s="41"/>
      <c r="KB435" s="41"/>
      <c r="KC435" s="41"/>
      <c r="KD435" s="41"/>
      <c r="KE435" s="41"/>
      <c r="KF435" s="41"/>
      <c r="KG435" s="41"/>
      <c r="KH435" s="41"/>
      <c r="KI435" s="41"/>
      <c r="KJ435" s="41"/>
      <c r="KK435" s="41"/>
      <c r="KL435" s="41"/>
      <c r="KM435" s="41"/>
      <c r="KN435" s="41"/>
      <c r="KO435" s="41"/>
      <c r="KP435" s="41"/>
      <c r="KQ435" s="41"/>
      <c r="KR435" s="41"/>
    </row>
    <row r="436" spans="1:304" s="355" customFormat="1" ht="173.25" customHeight="1" outlineLevel="1">
      <c r="A436" s="648" t="s">
        <v>1948</v>
      </c>
      <c r="B436" s="535" t="s">
        <v>2114</v>
      </c>
      <c r="C436" s="548" t="s">
        <v>2115</v>
      </c>
      <c r="D436" s="67" t="s">
        <v>82</v>
      </c>
      <c r="E436" s="549" t="s">
        <v>1061</v>
      </c>
      <c r="F436" s="550" t="s">
        <v>1062</v>
      </c>
      <c r="G436" s="18" t="s">
        <v>2116</v>
      </c>
      <c r="H436" s="67" t="s">
        <v>312</v>
      </c>
      <c r="I436" s="19">
        <v>5860.3</v>
      </c>
      <c r="J436" s="19">
        <v>5860.3</v>
      </c>
      <c r="K436" s="19">
        <v>0</v>
      </c>
      <c r="L436" s="19">
        <v>0</v>
      </c>
      <c r="M436" s="19">
        <v>5860.3</v>
      </c>
      <c r="N436" s="19">
        <v>0</v>
      </c>
      <c r="O436" s="67" t="s">
        <v>80</v>
      </c>
      <c r="P436" s="448" t="s">
        <v>80</v>
      </c>
      <c r="Q436" s="449">
        <v>45291</v>
      </c>
      <c r="R436" s="67" t="s">
        <v>496</v>
      </c>
      <c r="S436" s="449">
        <v>44615</v>
      </c>
      <c r="T436" s="19">
        <v>0</v>
      </c>
      <c r="U436" s="19">
        <v>0</v>
      </c>
      <c r="V436" s="19">
        <v>3549.88</v>
      </c>
      <c r="W436" s="19">
        <v>3549.88</v>
      </c>
      <c r="X436" s="19">
        <v>2323.44</v>
      </c>
      <c r="Y436" s="19">
        <v>0</v>
      </c>
      <c r="Z436" s="19">
        <v>0</v>
      </c>
      <c r="AA436" s="19">
        <v>0</v>
      </c>
      <c r="AB436" s="19">
        <v>0</v>
      </c>
      <c r="AC436" s="19">
        <v>2315.86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2315.86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9">
        <v>0</v>
      </c>
      <c r="AV436" s="19">
        <v>0</v>
      </c>
      <c r="AW436" s="19">
        <v>0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19">
        <v>0</v>
      </c>
      <c r="BF436" s="19">
        <v>0</v>
      </c>
      <c r="BG436" s="19">
        <v>0</v>
      </c>
      <c r="BH436" s="19">
        <v>0</v>
      </c>
      <c r="BI436" s="19">
        <v>0</v>
      </c>
      <c r="BJ436" s="19">
        <v>0</v>
      </c>
      <c r="BK436" s="19">
        <v>0</v>
      </c>
      <c r="BL436" s="19">
        <v>0</v>
      </c>
      <c r="BM436" s="19">
        <v>0</v>
      </c>
      <c r="BN436" s="19">
        <v>0</v>
      </c>
      <c r="BO436" s="19">
        <v>0</v>
      </c>
      <c r="BP436" s="19">
        <v>0</v>
      </c>
      <c r="BQ436" s="19">
        <v>0</v>
      </c>
      <c r="BR436" s="19">
        <v>0</v>
      </c>
      <c r="BS436" s="19">
        <v>0</v>
      </c>
      <c r="BT436" s="19">
        <v>0</v>
      </c>
      <c r="BU436" s="19">
        <v>0</v>
      </c>
      <c r="BV436" s="19">
        <v>0</v>
      </c>
      <c r="BW436" s="19">
        <v>0</v>
      </c>
      <c r="BX436" s="19">
        <v>0</v>
      </c>
      <c r="BY436" s="19">
        <v>0</v>
      </c>
      <c r="BZ436" s="19">
        <v>0</v>
      </c>
      <c r="CA436" s="67" t="s">
        <v>2117</v>
      </c>
      <c r="CB436" s="67" t="s">
        <v>80</v>
      </c>
      <c r="CC436" s="551">
        <v>0</v>
      </c>
      <c r="CD436" s="551">
        <v>0</v>
      </c>
      <c r="CE436" s="552" t="s">
        <v>1968</v>
      </c>
      <c r="CF436" s="552" t="s">
        <v>2777</v>
      </c>
      <c r="CG436" s="552" t="s">
        <v>82</v>
      </c>
      <c r="CH436" s="552" t="s">
        <v>2696</v>
      </c>
      <c r="CI436" s="368"/>
      <c r="CJ436" s="368"/>
      <c r="CK436" s="368"/>
      <c r="CL436" s="368"/>
      <c r="CM436" s="368"/>
      <c r="CN436" s="368"/>
      <c r="CO436" s="368"/>
      <c r="CP436" s="368"/>
      <c r="CQ436" s="368"/>
      <c r="CR436" s="368"/>
      <c r="CS436" s="368"/>
      <c r="CT436" s="368"/>
      <c r="CU436" s="368"/>
      <c r="CV436" s="368"/>
      <c r="CW436" s="368"/>
      <c r="CX436" s="368"/>
      <c r="CY436" s="368"/>
      <c r="CZ436" s="368"/>
      <c r="DA436" s="368"/>
      <c r="DB436" s="368"/>
      <c r="DC436" s="368"/>
      <c r="DD436" s="368"/>
      <c r="DE436" s="368"/>
      <c r="DF436" s="368"/>
      <c r="DG436" s="368"/>
      <c r="DH436" s="368"/>
      <c r="DI436" s="368"/>
      <c r="DJ436" s="368"/>
      <c r="DK436" s="368"/>
      <c r="DL436" s="368"/>
      <c r="DM436" s="368"/>
      <c r="DN436" s="368"/>
      <c r="DO436" s="368"/>
      <c r="DP436" s="368"/>
      <c r="DQ436" s="368"/>
      <c r="DR436" s="368"/>
      <c r="DS436" s="368"/>
      <c r="DT436" s="368"/>
      <c r="DU436" s="368"/>
      <c r="DV436" s="368"/>
      <c r="DW436" s="368"/>
      <c r="DX436" s="368"/>
      <c r="DY436" s="368"/>
      <c r="DZ436" s="368"/>
      <c r="EA436" s="368"/>
      <c r="EB436" s="368"/>
      <c r="EC436" s="368"/>
      <c r="ED436" s="368"/>
      <c r="EE436" s="368"/>
      <c r="EF436" s="368"/>
      <c r="EG436" s="368"/>
      <c r="EH436" s="368"/>
      <c r="EI436" s="368"/>
      <c r="EJ436" s="368"/>
      <c r="EK436" s="368"/>
      <c r="EL436" s="368"/>
      <c r="EM436" s="368"/>
      <c r="EN436" s="368"/>
      <c r="EO436" s="368"/>
      <c r="EP436" s="368"/>
      <c r="EQ436" s="368"/>
      <c r="ER436" s="368"/>
      <c r="ES436" s="368"/>
      <c r="ET436" s="368"/>
      <c r="EU436" s="368"/>
      <c r="EV436" s="368"/>
      <c r="EW436" s="368"/>
      <c r="EX436" s="368"/>
      <c r="EY436" s="368"/>
      <c r="EZ436" s="368"/>
      <c r="FA436" s="368"/>
      <c r="FB436" s="368"/>
      <c r="FC436" s="368"/>
      <c r="FD436" s="368"/>
      <c r="FE436" s="368"/>
      <c r="FF436" s="368"/>
      <c r="FG436" s="368"/>
      <c r="FH436" s="368"/>
      <c r="FI436" s="368"/>
      <c r="FJ436" s="368"/>
      <c r="FK436" s="368"/>
      <c r="FL436" s="368"/>
      <c r="FM436" s="368"/>
      <c r="FN436" s="368"/>
      <c r="FO436" s="368"/>
      <c r="FP436" s="368"/>
      <c r="FQ436" s="368"/>
      <c r="FR436" s="368"/>
      <c r="FS436" s="368"/>
      <c r="FT436" s="368"/>
      <c r="FU436" s="368"/>
      <c r="FV436" s="368"/>
      <c r="FW436" s="368"/>
      <c r="FX436" s="368"/>
      <c r="FY436" s="368"/>
      <c r="FZ436" s="368"/>
      <c r="GA436" s="368"/>
      <c r="GB436" s="368"/>
      <c r="GC436" s="368"/>
      <c r="GD436" s="368"/>
      <c r="GE436" s="368"/>
      <c r="GF436" s="368"/>
      <c r="GG436" s="368"/>
      <c r="GH436" s="368"/>
      <c r="GI436" s="368"/>
      <c r="GJ436" s="368"/>
      <c r="GK436" s="368"/>
      <c r="GL436" s="368"/>
      <c r="GM436" s="368"/>
      <c r="GN436" s="368"/>
      <c r="GO436" s="368"/>
      <c r="GP436" s="368"/>
      <c r="GQ436" s="368"/>
      <c r="GR436" s="368"/>
      <c r="GS436" s="368"/>
      <c r="GT436" s="368"/>
      <c r="GU436" s="368"/>
      <c r="GV436" s="368"/>
      <c r="GW436" s="368"/>
      <c r="GX436" s="368"/>
      <c r="GY436" s="368"/>
      <c r="GZ436" s="368"/>
      <c r="HA436" s="368"/>
      <c r="HB436" s="368"/>
      <c r="HC436" s="368"/>
      <c r="HD436" s="368"/>
      <c r="HE436" s="368"/>
      <c r="HF436" s="368"/>
      <c r="HG436" s="368"/>
      <c r="HH436" s="368"/>
      <c r="HI436" s="368"/>
      <c r="HJ436" s="368"/>
      <c r="HK436" s="368"/>
      <c r="HL436" s="368"/>
      <c r="HM436" s="368"/>
      <c r="HN436" s="368"/>
      <c r="HO436" s="368"/>
      <c r="HP436" s="368"/>
      <c r="HQ436" s="368"/>
      <c r="HR436" s="368"/>
      <c r="HS436" s="368"/>
      <c r="HT436" s="368"/>
      <c r="HU436" s="368"/>
      <c r="HV436" s="368"/>
      <c r="HW436" s="368"/>
      <c r="HX436" s="368"/>
      <c r="HY436" s="368"/>
      <c r="HZ436" s="368"/>
      <c r="IA436" s="368"/>
      <c r="IB436" s="368"/>
      <c r="IC436" s="368"/>
      <c r="ID436" s="368"/>
      <c r="IE436" s="368"/>
      <c r="IF436" s="368"/>
      <c r="IG436" s="368"/>
      <c r="IH436" s="368"/>
      <c r="II436" s="368"/>
      <c r="IJ436" s="368"/>
      <c r="IK436" s="368"/>
      <c r="IL436" s="368"/>
      <c r="IM436" s="368"/>
      <c r="IN436" s="368"/>
      <c r="IO436" s="368"/>
      <c r="IP436" s="368"/>
      <c r="IQ436" s="368"/>
      <c r="IR436" s="368"/>
      <c r="IS436" s="368"/>
      <c r="IT436" s="368"/>
      <c r="IU436" s="368"/>
      <c r="IV436" s="368"/>
      <c r="IW436" s="368"/>
      <c r="IX436" s="368"/>
      <c r="IY436" s="368"/>
      <c r="IZ436" s="368"/>
      <c r="JA436" s="368"/>
      <c r="JB436" s="368"/>
      <c r="JC436" s="368"/>
      <c r="JD436" s="368"/>
      <c r="JE436" s="368"/>
      <c r="JF436" s="368"/>
      <c r="JG436" s="368"/>
      <c r="JH436" s="368"/>
      <c r="JI436" s="368"/>
      <c r="JJ436" s="368"/>
      <c r="JK436" s="368"/>
      <c r="JL436" s="368"/>
      <c r="JM436" s="368"/>
      <c r="JN436" s="368"/>
      <c r="JO436" s="368"/>
      <c r="JP436" s="368"/>
      <c r="JQ436" s="368"/>
      <c r="JR436" s="368"/>
      <c r="JS436" s="368"/>
      <c r="JT436" s="368"/>
      <c r="JU436" s="368"/>
      <c r="JV436" s="368"/>
      <c r="JW436" s="368"/>
      <c r="JX436" s="368"/>
      <c r="JY436" s="368"/>
      <c r="JZ436" s="368"/>
      <c r="KA436" s="368"/>
      <c r="KB436" s="368"/>
      <c r="KC436" s="368"/>
      <c r="KD436" s="368"/>
      <c r="KE436" s="368"/>
      <c r="KF436" s="368"/>
      <c r="KG436" s="368"/>
      <c r="KH436" s="368"/>
      <c r="KI436" s="368"/>
      <c r="KJ436" s="368"/>
      <c r="KK436" s="368"/>
      <c r="KL436" s="368"/>
      <c r="KM436" s="368"/>
      <c r="KN436" s="368"/>
      <c r="KO436" s="368"/>
      <c r="KP436" s="368"/>
      <c r="KQ436" s="368"/>
      <c r="KR436" s="368"/>
    </row>
    <row r="437" spans="1:304" s="355" customFormat="1" ht="54" outlineLevel="1">
      <c r="A437" s="648"/>
      <c r="B437" s="532" t="s">
        <v>2654</v>
      </c>
      <c r="C437" s="14" t="s">
        <v>2778</v>
      </c>
      <c r="D437" s="27" t="s">
        <v>82</v>
      </c>
      <c r="E437" s="175" t="s">
        <v>1061</v>
      </c>
      <c r="F437" s="176" t="s">
        <v>1062</v>
      </c>
      <c r="G437" s="10" t="s">
        <v>2779</v>
      </c>
      <c r="H437" s="27" t="s">
        <v>312</v>
      </c>
      <c r="I437" s="34">
        <v>4740.3999999999996</v>
      </c>
      <c r="J437" s="34">
        <v>3504.1</v>
      </c>
      <c r="K437" s="34">
        <v>1236.3</v>
      </c>
      <c r="L437" s="34">
        <v>0</v>
      </c>
      <c r="M437" s="34">
        <v>3328.9</v>
      </c>
      <c r="N437" s="34">
        <v>0</v>
      </c>
      <c r="O437" s="27" t="s">
        <v>80</v>
      </c>
      <c r="P437" s="363" t="s">
        <v>80</v>
      </c>
      <c r="Q437" s="107">
        <v>46022</v>
      </c>
      <c r="R437" s="27" t="s">
        <v>1666</v>
      </c>
      <c r="S437" s="107" t="s">
        <v>2886</v>
      </c>
      <c r="T437" s="553">
        <v>29.8</v>
      </c>
      <c r="U437" s="34">
        <v>123.33387999999999</v>
      </c>
      <c r="V437" s="34">
        <v>566.20000000000005</v>
      </c>
      <c r="W437" s="34">
        <v>719.33388000000002</v>
      </c>
      <c r="X437" s="34">
        <v>541.80999999999995</v>
      </c>
      <c r="Y437" s="34">
        <v>43.8</v>
      </c>
      <c r="Z437" s="34">
        <v>309</v>
      </c>
      <c r="AA437" s="34">
        <v>832.2</v>
      </c>
      <c r="AB437" s="34">
        <v>1185</v>
      </c>
      <c r="AC437" s="34">
        <v>541.80999999999995</v>
      </c>
      <c r="AD437" s="34">
        <v>87.6</v>
      </c>
      <c r="AE437" s="34">
        <v>618</v>
      </c>
      <c r="AF437" s="34">
        <v>1664.4</v>
      </c>
      <c r="AG437" s="34">
        <v>2370</v>
      </c>
      <c r="AH437" s="34">
        <v>1665</v>
      </c>
      <c r="AI437" s="553">
        <v>0</v>
      </c>
      <c r="AJ437" s="553">
        <v>0</v>
      </c>
      <c r="AK437" s="553">
        <v>0</v>
      </c>
      <c r="AL437" s="553">
        <v>0</v>
      </c>
      <c r="AM437" s="553">
        <v>0</v>
      </c>
      <c r="AN437" s="553">
        <v>0</v>
      </c>
      <c r="AO437" s="553">
        <v>0</v>
      </c>
      <c r="AP437" s="34">
        <v>0</v>
      </c>
      <c r="AQ437" s="34">
        <v>0</v>
      </c>
      <c r="AR437" s="34">
        <v>541.80999999999995</v>
      </c>
      <c r="AS437" s="34">
        <v>21.9</v>
      </c>
      <c r="AT437" s="34">
        <v>154.5</v>
      </c>
      <c r="AU437" s="34">
        <v>416.1</v>
      </c>
      <c r="AV437" s="34">
        <v>592.5</v>
      </c>
      <c r="AW437" s="34">
        <v>0</v>
      </c>
      <c r="AX437" s="34">
        <v>21.9</v>
      </c>
      <c r="AY437" s="34">
        <v>154.5</v>
      </c>
      <c r="AZ437" s="34">
        <v>416.1</v>
      </c>
      <c r="BA437" s="34">
        <v>592.5</v>
      </c>
      <c r="BB437" s="34">
        <v>0</v>
      </c>
      <c r="BC437" s="34">
        <v>21.9</v>
      </c>
      <c r="BD437" s="34">
        <v>154.5</v>
      </c>
      <c r="BE437" s="34">
        <v>416.1</v>
      </c>
      <c r="BF437" s="34">
        <v>592.5</v>
      </c>
      <c r="BG437" s="34">
        <v>555</v>
      </c>
      <c r="BH437" s="34">
        <v>21.9</v>
      </c>
      <c r="BI437" s="34">
        <v>154.5</v>
      </c>
      <c r="BJ437" s="34">
        <v>416.1</v>
      </c>
      <c r="BK437" s="34">
        <v>592.5</v>
      </c>
      <c r="BL437" s="34">
        <v>555</v>
      </c>
      <c r="BM437" s="34">
        <v>21.9</v>
      </c>
      <c r="BN437" s="34">
        <v>154.5</v>
      </c>
      <c r="BO437" s="34">
        <v>416.1</v>
      </c>
      <c r="BP437" s="34">
        <v>592.5</v>
      </c>
      <c r="BQ437" s="34">
        <v>555</v>
      </c>
      <c r="BR437" s="34">
        <v>21.9</v>
      </c>
      <c r="BS437" s="34">
        <v>154.5</v>
      </c>
      <c r="BT437" s="34">
        <v>416.1</v>
      </c>
      <c r="BU437" s="34">
        <v>592.5</v>
      </c>
      <c r="BV437" s="34">
        <v>0</v>
      </c>
      <c r="BW437" s="34">
        <v>466.07</v>
      </c>
      <c r="BX437" s="34">
        <v>580.28</v>
      </c>
      <c r="BY437" s="34">
        <v>0</v>
      </c>
      <c r="BZ437" s="34">
        <v>0</v>
      </c>
      <c r="CA437" s="27" t="s">
        <v>2655</v>
      </c>
      <c r="CB437" s="27" t="s">
        <v>80</v>
      </c>
      <c r="CC437" s="252">
        <v>0</v>
      </c>
      <c r="CD437" s="252">
        <v>0</v>
      </c>
      <c r="CE437" s="363" t="s">
        <v>1968</v>
      </c>
      <c r="CF437" s="363"/>
      <c r="CG437" s="363" t="s">
        <v>82</v>
      </c>
      <c r="CH437" s="363" t="s">
        <v>2696</v>
      </c>
      <c r="CI437" s="368"/>
      <c r="CJ437" s="368"/>
      <c r="CK437" s="368"/>
      <c r="CL437" s="368"/>
      <c r="CM437" s="368"/>
      <c r="CN437" s="368"/>
      <c r="CO437" s="368"/>
      <c r="CP437" s="368"/>
      <c r="CQ437" s="368"/>
      <c r="CR437" s="368"/>
      <c r="CS437" s="368"/>
      <c r="CT437" s="368"/>
      <c r="CU437" s="368"/>
      <c r="CV437" s="368"/>
      <c r="CW437" s="368"/>
      <c r="CX437" s="368"/>
      <c r="CY437" s="368"/>
      <c r="CZ437" s="368"/>
      <c r="DA437" s="368"/>
      <c r="DB437" s="368"/>
      <c r="DC437" s="368"/>
      <c r="DD437" s="368"/>
      <c r="DE437" s="368"/>
      <c r="DF437" s="368"/>
      <c r="DG437" s="368"/>
      <c r="DH437" s="368"/>
      <c r="DI437" s="368"/>
      <c r="DJ437" s="368"/>
      <c r="DK437" s="368"/>
      <c r="DL437" s="368"/>
      <c r="DM437" s="368"/>
      <c r="DN437" s="368"/>
      <c r="DO437" s="368"/>
      <c r="DP437" s="368"/>
      <c r="DQ437" s="368"/>
      <c r="DR437" s="368"/>
      <c r="DS437" s="368"/>
      <c r="DT437" s="368"/>
      <c r="DU437" s="368"/>
      <c r="DV437" s="368"/>
      <c r="DW437" s="368"/>
      <c r="DX437" s="368"/>
      <c r="DY437" s="368"/>
      <c r="DZ437" s="368"/>
      <c r="EA437" s="368"/>
      <c r="EB437" s="368"/>
      <c r="EC437" s="368"/>
      <c r="ED437" s="368"/>
      <c r="EE437" s="368"/>
      <c r="EF437" s="368"/>
      <c r="EG437" s="368"/>
      <c r="EH437" s="368"/>
      <c r="EI437" s="368"/>
      <c r="EJ437" s="368"/>
      <c r="EK437" s="368"/>
      <c r="EL437" s="368"/>
      <c r="EM437" s="368"/>
      <c r="EN437" s="368"/>
      <c r="EO437" s="368"/>
      <c r="EP437" s="368"/>
      <c r="EQ437" s="368"/>
      <c r="ER437" s="368"/>
      <c r="ES437" s="368"/>
      <c r="ET437" s="368"/>
      <c r="EU437" s="368"/>
      <c r="EV437" s="368"/>
      <c r="EW437" s="368"/>
      <c r="EX437" s="368"/>
      <c r="EY437" s="368"/>
      <c r="EZ437" s="368"/>
      <c r="FA437" s="368"/>
      <c r="FB437" s="368"/>
      <c r="FC437" s="368"/>
      <c r="FD437" s="368"/>
      <c r="FE437" s="368"/>
      <c r="FF437" s="368"/>
      <c r="FG437" s="368"/>
      <c r="FH437" s="368"/>
      <c r="FI437" s="368"/>
      <c r="FJ437" s="368"/>
      <c r="FK437" s="368"/>
      <c r="FL437" s="368"/>
      <c r="FM437" s="368"/>
      <c r="FN437" s="368"/>
      <c r="FO437" s="368"/>
      <c r="FP437" s="368"/>
      <c r="FQ437" s="368"/>
      <c r="FR437" s="368"/>
      <c r="FS437" s="368"/>
      <c r="FT437" s="368"/>
      <c r="FU437" s="368"/>
      <c r="FV437" s="368"/>
      <c r="FW437" s="368"/>
      <c r="FX437" s="368"/>
      <c r="FY437" s="368"/>
      <c r="FZ437" s="368"/>
      <c r="GA437" s="368"/>
      <c r="GB437" s="368"/>
      <c r="GC437" s="368"/>
      <c r="GD437" s="368"/>
      <c r="GE437" s="368"/>
      <c r="GF437" s="368"/>
      <c r="GG437" s="368"/>
      <c r="GH437" s="368"/>
      <c r="GI437" s="368"/>
      <c r="GJ437" s="368"/>
      <c r="GK437" s="368"/>
      <c r="GL437" s="368"/>
      <c r="GM437" s="368"/>
      <c r="GN437" s="368"/>
      <c r="GO437" s="368"/>
      <c r="GP437" s="368"/>
      <c r="GQ437" s="368"/>
      <c r="GR437" s="368"/>
      <c r="GS437" s="368"/>
      <c r="GT437" s="368"/>
      <c r="GU437" s="368"/>
      <c r="GV437" s="368"/>
      <c r="GW437" s="368"/>
      <c r="GX437" s="368"/>
      <c r="GY437" s="368"/>
      <c r="GZ437" s="368"/>
      <c r="HA437" s="368"/>
      <c r="HB437" s="368"/>
      <c r="HC437" s="368"/>
      <c r="HD437" s="368"/>
      <c r="HE437" s="368"/>
      <c r="HF437" s="368"/>
      <c r="HG437" s="368"/>
      <c r="HH437" s="368"/>
      <c r="HI437" s="368"/>
      <c r="HJ437" s="368"/>
      <c r="HK437" s="368"/>
      <c r="HL437" s="368"/>
      <c r="HM437" s="368"/>
      <c r="HN437" s="368"/>
      <c r="HO437" s="368"/>
      <c r="HP437" s="368"/>
      <c r="HQ437" s="368"/>
      <c r="HR437" s="368"/>
      <c r="HS437" s="368"/>
      <c r="HT437" s="368"/>
      <c r="HU437" s="368"/>
      <c r="HV437" s="368"/>
      <c r="HW437" s="368"/>
      <c r="HX437" s="368"/>
      <c r="HY437" s="368"/>
      <c r="HZ437" s="368"/>
      <c r="IA437" s="368"/>
      <c r="IB437" s="368"/>
      <c r="IC437" s="368"/>
      <c r="ID437" s="368"/>
      <c r="IE437" s="368"/>
      <c r="IF437" s="368"/>
      <c r="IG437" s="368"/>
      <c r="IH437" s="368"/>
      <c r="II437" s="368"/>
      <c r="IJ437" s="368"/>
      <c r="IK437" s="368"/>
      <c r="IL437" s="368"/>
      <c r="IM437" s="368"/>
      <c r="IN437" s="368"/>
      <c r="IO437" s="368"/>
      <c r="IP437" s="368"/>
      <c r="IQ437" s="368"/>
      <c r="IR437" s="368"/>
      <c r="IS437" s="368"/>
      <c r="IT437" s="368"/>
      <c r="IU437" s="368"/>
      <c r="IV437" s="368"/>
      <c r="IW437" s="368"/>
      <c r="IX437" s="368"/>
      <c r="IY437" s="368"/>
      <c r="IZ437" s="368"/>
      <c r="JA437" s="368"/>
      <c r="JB437" s="368"/>
      <c r="JC437" s="368"/>
      <c r="JD437" s="368"/>
      <c r="JE437" s="368"/>
      <c r="JF437" s="368"/>
      <c r="JG437" s="368"/>
      <c r="JH437" s="368"/>
      <c r="JI437" s="368"/>
      <c r="JJ437" s="368"/>
      <c r="JK437" s="368"/>
      <c r="JL437" s="368"/>
      <c r="JM437" s="368"/>
      <c r="JN437" s="368"/>
      <c r="JO437" s="368"/>
      <c r="JP437" s="368"/>
      <c r="JQ437" s="368"/>
      <c r="JR437" s="368"/>
      <c r="JS437" s="368"/>
      <c r="JT437" s="368"/>
      <c r="JU437" s="368"/>
      <c r="JV437" s="368"/>
      <c r="JW437" s="368"/>
      <c r="JX437" s="368"/>
      <c r="JY437" s="368"/>
      <c r="JZ437" s="368"/>
      <c r="KA437" s="368"/>
      <c r="KB437" s="368"/>
      <c r="KC437" s="368"/>
      <c r="KD437" s="368"/>
      <c r="KE437" s="368"/>
      <c r="KF437" s="368"/>
      <c r="KG437" s="368"/>
      <c r="KH437" s="368"/>
      <c r="KI437" s="368"/>
      <c r="KJ437" s="368"/>
      <c r="KK437" s="368"/>
      <c r="KL437" s="368"/>
      <c r="KM437" s="368"/>
      <c r="KN437" s="368"/>
      <c r="KO437" s="368"/>
      <c r="KP437" s="368"/>
      <c r="KQ437" s="368"/>
      <c r="KR437" s="368"/>
    </row>
    <row r="438" spans="1:304" s="355" customFormat="1" ht="270" outlineLevel="1">
      <c r="A438" s="648"/>
      <c r="B438" s="532" t="s">
        <v>2780</v>
      </c>
      <c r="C438" s="14" t="s">
        <v>2781</v>
      </c>
      <c r="D438" s="27" t="s">
        <v>82</v>
      </c>
      <c r="E438" s="175" t="s">
        <v>1061</v>
      </c>
      <c r="F438" s="176" t="s">
        <v>1062</v>
      </c>
      <c r="G438" s="10" t="s">
        <v>2782</v>
      </c>
      <c r="H438" s="27" t="s">
        <v>2783</v>
      </c>
      <c r="I438" s="34">
        <v>469760.68400000001</v>
      </c>
      <c r="J438" s="34">
        <v>388081.97</v>
      </c>
      <c r="K438" s="34">
        <v>81678.713000000003</v>
      </c>
      <c r="L438" s="34">
        <v>0</v>
      </c>
      <c r="M438" s="34">
        <v>388081.97</v>
      </c>
      <c r="N438" s="34">
        <v>0</v>
      </c>
      <c r="O438" s="27" t="s">
        <v>80</v>
      </c>
      <c r="P438" s="363" t="s">
        <v>80</v>
      </c>
      <c r="Q438" s="107">
        <v>46022</v>
      </c>
      <c r="R438" s="27" t="s">
        <v>1778</v>
      </c>
      <c r="S438" s="107"/>
      <c r="T438" s="34">
        <v>0</v>
      </c>
      <c r="U438" s="34">
        <v>0</v>
      </c>
      <c r="V438" s="34">
        <v>0</v>
      </c>
      <c r="W438" s="34">
        <v>0</v>
      </c>
      <c r="X438" s="34">
        <v>0</v>
      </c>
      <c r="Y438" s="34">
        <v>0</v>
      </c>
      <c r="Z438" s="34">
        <v>10501.84</v>
      </c>
      <c r="AA438" s="34">
        <v>48672.54</v>
      </c>
      <c r="AB438" s="34">
        <v>59174.380000000005</v>
      </c>
      <c r="AC438" s="34">
        <v>0</v>
      </c>
      <c r="AD438" s="34">
        <v>0</v>
      </c>
      <c r="AE438" s="34">
        <v>71258.759999999995</v>
      </c>
      <c r="AF438" s="34">
        <v>339327.52</v>
      </c>
      <c r="AG438" s="34">
        <v>410586.28</v>
      </c>
      <c r="AH438" s="34">
        <v>218418.2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263.39999999999998</v>
      </c>
      <c r="AU438" s="34">
        <v>390</v>
      </c>
      <c r="AV438" s="34">
        <v>653.4</v>
      </c>
      <c r="AW438" s="34">
        <v>0</v>
      </c>
      <c r="AX438" s="34">
        <v>0</v>
      </c>
      <c r="AY438" s="34">
        <v>10238.44</v>
      </c>
      <c r="AZ438" s="34">
        <v>48282.54</v>
      </c>
      <c r="BA438" s="34">
        <v>58520.98</v>
      </c>
      <c r="BB438" s="34">
        <v>0</v>
      </c>
      <c r="BC438" s="34">
        <v>0</v>
      </c>
      <c r="BD438" s="34">
        <v>17814.689999999999</v>
      </c>
      <c r="BE438" s="34">
        <v>84831.88</v>
      </c>
      <c r="BF438" s="34">
        <v>102646.57</v>
      </c>
      <c r="BG438" s="34">
        <v>48754.44</v>
      </c>
      <c r="BH438" s="34">
        <v>0</v>
      </c>
      <c r="BI438" s="34">
        <v>17814.689999999999</v>
      </c>
      <c r="BJ438" s="34">
        <v>84831.88</v>
      </c>
      <c r="BK438" s="34">
        <v>102646.57</v>
      </c>
      <c r="BL438" s="34">
        <v>0</v>
      </c>
      <c r="BM438" s="34">
        <v>0</v>
      </c>
      <c r="BN438" s="34">
        <v>17814.689999999999</v>
      </c>
      <c r="BO438" s="34">
        <v>84831.88</v>
      </c>
      <c r="BP438" s="34">
        <v>102646.57</v>
      </c>
      <c r="BQ438" s="34">
        <v>169663.76</v>
      </c>
      <c r="BR438" s="34">
        <v>0</v>
      </c>
      <c r="BS438" s="34">
        <v>17814.689999999999</v>
      </c>
      <c r="BT438" s="34">
        <v>84831.88</v>
      </c>
      <c r="BU438" s="34">
        <v>102646.57</v>
      </c>
      <c r="BV438" s="34">
        <v>0</v>
      </c>
      <c r="BW438" s="34">
        <v>0</v>
      </c>
      <c r="BX438" s="34">
        <v>169663.77</v>
      </c>
      <c r="BY438" s="34">
        <v>0</v>
      </c>
      <c r="BZ438" s="34">
        <v>0</v>
      </c>
      <c r="CA438" s="27" t="s">
        <v>2784</v>
      </c>
      <c r="CB438" s="27" t="s">
        <v>80</v>
      </c>
      <c r="CC438" s="123">
        <v>0</v>
      </c>
      <c r="CD438" s="123">
        <v>0</v>
      </c>
      <c r="CE438" s="363" t="s">
        <v>1968</v>
      </c>
      <c r="CF438" s="363" t="s">
        <v>2785</v>
      </c>
      <c r="CG438" s="363" t="s">
        <v>82</v>
      </c>
      <c r="CH438" s="10" t="s">
        <v>3080</v>
      </c>
      <c r="CI438" s="368"/>
      <c r="CJ438" s="368"/>
      <c r="CK438" s="368"/>
      <c r="CL438" s="368"/>
      <c r="CM438" s="368"/>
      <c r="CN438" s="368"/>
      <c r="CO438" s="368"/>
      <c r="CP438" s="368"/>
      <c r="CQ438" s="368"/>
      <c r="CR438" s="368"/>
      <c r="CS438" s="368"/>
      <c r="CT438" s="368"/>
      <c r="CU438" s="368"/>
      <c r="CV438" s="368"/>
      <c r="CW438" s="368"/>
      <c r="CX438" s="368"/>
      <c r="CY438" s="368"/>
      <c r="CZ438" s="368"/>
      <c r="DA438" s="368"/>
      <c r="DB438" s="368"/>
      <c r="DC438" s="368"/>
      <c r="DD438" s="368"/>
      <c r="DE438" s="368"/>
      <c r="DF438" s="368"/>
      <c r="DG438" s="368"/>
      <c r="DH438" s="368"/>
      <c r="DI438" s="368"/>
      <c r="DJ438" s="368"/>
      <c r="DK438" s="368"/>
      <c r="DL438" s="368"/>
      <c r="DM438" s="368"/>
      <c r="DN438" s="368"/>
      <c r="DO438" s="368"/>
      <c r="DP438" s="368"/>
      <c r="DQ438" s="368"/>
      <c r="DR438" s="368"/>
      <c r="DS438" s="368"/>
      <c r="DT438" s="368"/>
      <c r="DU438" s="368"/>
      <c r="DV438" s="368"/>
      <c r="DW438" s="368"/>
      <c r="DX438" s="368"/>
      <c r="DY438" s="368"/>
      <c r="DZ438" s="368"/>
      <c r="EA438" s="368"/>
      <c r="EB438" s="368"/>
      <c r="EC438" s="368"/>
      <c r="ED438" s="368"/>
      <c r="EE438" s="368"/>
      <c r="EF438" s="368"/>
      <c r="EG438" s="368"/>
      <c r="EH438" s="368"/>
      <c r="EI438" s="368"/>
      <c r="EJ438" s="368"/>
      <c r="EK438" s="368"/>
      <c r="EL438" s="368"/>
      <c r="EM438" s="368"/>
      <c r="EN438" s="368"/>
      <c r="EO438" s="368"/>
      <c r="EP438" s="368"/>
      <c r="EQ438" s="368"/>
      <c r="ER438" s="368"/>
      <c r="ES438" s="368"/>
      <c r="ET438" s="368"/>
      <c r="EU438" s="368"/>
      <c r="EV438" s="368"/>
      <c r="EW438" s="368"/>
      <c r="EX438" s="368"/>
      <c r="EY438" s="368"/>
      <c r="EZ438" s="368"/>
      <c r="FA438" s="368"/>
      <c r="FB438" s="368"/>
      <c r="FC438" s="368"/>
      <c r="FD438" s="368"/>
      <c r="FE438" s="368"/>
      <c r="FF438" s="368"/>
      <c r="FG438" s="368"/>
      <c r="FH438" s="368"/>
      <c r="FI438" s="368"/>
      <c r="FJ438" s="368"/>
      <c r="FK438" s="368"/>
      <c r="FL438" s="368"/>
      <c r="FM438" s="368"/>
      <c r="FN438" s="368"/>
      <c r="FO438" s="368"/>
      <c r="FP438" s="368"/>
      <c r="FQ438" s="368"/>
      <c r="FR438" s="368"/>
      <c r="FS438" s="368"/>
      <c r="FT438" s="368"/>
      <c r="FU438" s="368"/>
      <c r="FV438" s="368"/>
      <c r="FW438" s="368"/>
      <c r="FX438" s="368"/>
      <c r="FY438" s="368"/>
      <c r="FZ438" s="368"/>
      <c r="GA438" s="368"/>
      <c r="GB438" s="368"/>
      <c r="GC438" s="368"/>
      <c r="GD438" s="368"/>
      <c r="GE438" s="368"/>
      <c r="GF438" s="368"/>
      <c r="GG438" s="368"/>
      <c r="GH438" s="368"/>
      <c r="GI438" s="368"/>
      <c r="GJ438" s="368"/>
      <c r="GK438" s="368"/>
      <c r="GL438" s="368"/>
      <c r="GM438" s="368"/>
      <c r="GN438" s="368"/>
      <c r="GO438" s="368"/>
      <c r="GP438" s="368"/>
      <c r="GQ438" s="368"/>
      <c r="GR438" s="368"/>
      <c r="GS438" s="368"/>
      <c r="GT438" s="368"/>
      <c r="GU438" s="368"/>
      <c r="GV438" s="368"/>
      <c r="GW438" s="368"/>
      <c r="GX438" s="368"/>
      <c r="GY438" s="368"/>
      <c r="GZ438" s="368"/>
      <c r="HA438" s="368"/>
      <c r="HB438" s="368"/>
      <c r="HC438" s="368"/>
      <c r="HD438" s="368"/>
      <c r="HE438" s="368"/>
      <c r="HF438" s="368"/>
      <c r="HG438" s="368"/>
      <c r="HH438" s="368"/>
      <c r="HI438" s="368"/>
      <c r="HJ438" s="368"/>
      <c r="HK438" s="368"/>
      <c r="HL438" s="368"/>
      <c r="HM438" s="368"/>
      <c r="HN438" s="368"/>
      <c r="HO438" s="368"/>
      <c r="HP438" s="368"/>
      <c r="HQ438" s="368"/>
      <c r="HR438" s="368"/>
      <c r="HS438" s="368"/>
      <c r="HT438" s="368"/>
      <c r="HU438" s="368"/>
      <c r="HV438" s="368"/>
      <c r="HW438" s="368"/>
      <c r="HX438" s="368"/>
      <c r="HY438" s="368"/>
      <c r="HZ438" s="368"/>
      <c r="IA438" s="368"/>
      <c r="IB438" s="368"/>
      <c r="IC438" s="368"/>
      <c r="ID438" s="368"/>
      <c r="IE438" s="368"/>
      <c r="IF438" s="368"/>
      <c r="IG438" s="368"/>
      <c r="IH438" s="368"/>
      <c r="II438" s="368"/>
      <c r="IJ438" s="368"/>
      <c r="IK438" s="368"/>
      <c r="IL438" s="368"/>
      <c r="IM438" s="368"/>
      <c r="IN438" s="368"/>
      <c r="IO438" s="368"/>
      <c r="IP438" s="368"/>
      <c r="IQ438" s="368"/>
      <c r="IR438" s="368"/>
      <c r="IS438" s="368"/>
      <c r="IT438" s="368"/>
      <c r="IU438" s="368"/>
      <c r="IV438" s="368"/>
      <c r="IW438" s="368"/>
      <c r="IX438" s="368"/>
      <c r="IY438" s="368"/>
      <c r="IZ438" s="368"/>
      <c r="JA438" s="368"/>
      <c r="JB438" s="368"/>
      <c r="JC438" s="368"/>
      <c r="JD438" s="368"/>
      <c r="JE438" s="368"/>
      <c r="JF438" s="368"/>
      <c r="JG438" s="368"/>
      <c r="JH438" s="368"/>
      <c r="JI438" s="368"/>
      <c r="JJ438" s="368"/>
      <c r="JK438" s="368"/>
      <c r="JL438" s="368"/>
      <c r="JM438" s="368"/>
      <c r="JN438" s="368"/>
      <c r="JO438" s="368"/>
      <c r="JP438" s="368"/>
      <c r="JQ438" s="368"/>
      <c r="JR438" s="368"/>
      <c r="JS438" s="368"/>
      <c r="JT438" s="368"/>
      <c r="JU438" s="368"/>
      <c r="JV438" s="368"/>
      <c r="JW438" s="368"/>
      <c r="JX438" s="368"/>
      <c r="JY438" s="368"/>
      <c r="JZ438" s="368"/>
      <c r="KA438" s="368"/>
      <c r="KB438" s="368"/>
      <c r="KC438" s="368"/>
      <c r="KD438" s="368"/>
      <c r="KE438" s="368"/>
      <c r="KF438" s="368"/>
      <c r="KG438" s="368"/>
      <c r="KH438" s="368"/>
      <c r="KI438" s="368"/>
      <c r="KJ438" s="368"/>
      <c r="KK438" s="368"/>
      <c r="KL438" s="368"/>
      <c r="KM438" s="368"/>
      <c r="KN438" s="368"/>
      <c r="KO438" s="368"/>
      <c r="KP438" s="368"/>
      <c r="KQ438" s="368"/>
      <c r="KR438" s="368"/>
    </row>
    <row r="439" spans="1:304" s="355" customFormat="1" ht="55.5" customHeight="1" outlineLevel="1">
      <c r="A439" s="648"/>
      <c r="B439" s="532" t="s">
        <v>2287</v>
      </c>
      <c r="C439" s="27" t="s">
        <v>2887</v>
      </c>
      <c r="D439" s="27" t="s">
        <v>82</v>
      </c>
      <c r="E439" s="175" t="s">
        <v>1061</v>
      </c>
      <c r="F439" s="176" t="s">
        <v>1062</v>
      </c>
      <c r="G439" s="10" t="s">
        <v>1892</v>
      </c>
      <c r="H439" s="27" t="s">
        <v>2190</v>
      </c>
      <c r="I439" s="34">
        <v>288039.90000000002</v>
      </c>
      <c r="J439" s="34">
        <v>234264.36</v>
      </c>
      <c r="K439" s="34">
        <v>53775.54</v>
      </c>
      <c r="L439" s="34">
        <v>0</v>
      </c>
      <c r="M439" s="34">
        <v>199046.07</v>
      </c>
      <c r="N439" s="34">
        <v>0</v>
      </c>
      <c r="O439" s="27" t="s">
        <v>80</v>
      </c>
      <c r="P439" s="363" t="s">
        <v>2656</v>
      </c>
      <c r="Q439" s="107">
        <v>45657</v>
      </c>
      <c r="R439" s="27" t="s">
        <v>1666</v>
      </c>
      <c r="S439" s="27" t="s">
        <v>2605</v>
      </c>
      <c r="T439" s="34">
        <v>35139.65</v>
      </c>
      <c r="U439" s="34">
        <v>45819.38</v>
      </c>
      <c r="V439" s="34">
        <v>199124.7</v>
      </c>
      <c r="W439" s="34">
        <v>280083.73</v>
      </c>
      <c r="X439" s="34">
        <v>198992.4</v>
      </c>
      <c r="Y439" s="34">
        <v>0</v>
      </c>
      <c r="Z439" s="34">
        <v>7956.17</v>
      </c>
      <c r="AA439" s="34">
        <v>0</v>
      </c>
      <c r="AB439" s="34">
        <v>7956.17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5956.17</v>
      </c>
      <c r="AU439" s="34">
        <v>0</v>
      </c>
      <c r="AV439" s="34">
        <v>5956.17</v>
      </c>
      <c r="AW439" s="34">
        <v>0</v>
      </c>
      <c r="AX439" s="34">
        <v>0</v>
      </c>
      <c r="AY439" s="34">
        <v>2000</v>
      </c>
      <c r="AZ439" s="34">
        <v>0</v>
      </c>
      <c r="BA439" s="34">
        <v>2000</v>
      </c>
      <c r="BB439" s="34">
        <v>0</v>
      </c>
      <c r="BC439" s="34">
        <v>0</v>
      </c>
      <c r="BD439" s="34">
        <v>0</v>
      </c>
      <c r="BE439" s="34">
        <v>0</v>
      </c>
      <c r="BF439" s="34">
        <v>0</v>
      </c>
      <c r="BG439" s="34">
        <v>0</v>
      </c>
      <c r="BH439" s="34">
        <v>0</v>
      </c>
      <c r="BI439" s="34">
        <v>0</v>
      </c>
      <c r="BJ439" s="34">
        <v>0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0</v>
      </c>
      <c r="BQ439" s="34">
        <v>0</v>
      </c>
      <c r="BR439" s="34">
        <v>0</v>
      </c>
      <c r="BS439" s="34">
        <v>0</v>
      </c>
      <c r="BT439" s="34">
        <v>0</v>
      </c>
      <c r="BU439" s="34">
        <v>0</v>
      </c>
      <c r="BV439" s="34">
        <v>0</v>
      </c>
      <c r="BW439" s="34">
        <v>0</v>
      </c>
      <c r="BX439" s="34">
        <v>0</v>
      </c>
      <c r="BY439" s="34">
        <v>0</v>
      </c>
      <c r="BZ439" s="34">
        <v>0</v>
      </c>
      <c r="CA439" s="27" t="s">
        <v>1858</v>
      </c>
      <c r="CB439" s="27" t="s">
        <v>80</v>
      </c>
      <c r="CC439" s="123">
        <v>0</v>
      </c>
      <c r="CD439" s="123">
        <v>0</v>
      </c>
      <c r="CE439" s="363" t="s">
        <v>1968</v>
      </c>
      <c r="CF439" s="400" t="s">
        <v>2888</v>
      </c>
      <c r="CG439" s="363" t="s">
        <v>82</v>
      </c>
      <c r="CH439" s="363" t="s">
        <v>3080</v>
      </c>
      <c r="CI439" s="368"/>
      <c r="CJ439" s="368"/>
      <c r="CK439" s="368"/>
      <c r="CL439" s="368"/>
      <c r="CM439" s="368"/>
      <c r="CN439" s="368"/>
      <c r="CO439" s="368"/>
      <c r="CP439" s="368"/>
      <c r="CQ439" s="368"/>
      <c r="CR439" s="368"/>
      <c r="CS439" s="368"/>
      <c r="CT439" s="368"/>
      <c r="CU439" s="368"/>
      <c r="CV439" s="368"/>
      <c r="CW439" s="368"/>
      <c r="CX439" s="368"/>
      <c r="CY439" s="368"/>
      <c r="CZ439" s="368"/>
      <c r="DA439" s="368"/>
      <c r="DB439" s="368"/>
      <c r="DC439" s="368"/>
      <c r="DD439" s="368"/>
      <c r="DE439" s="368"/>
      <c r="DF439" s="368"/>
      <c r="DG439" s="368"/>
      <c r="DH439" s="368"/>
      <c r="DI439" s="368"/>
      <c r="DJ439" s="368"/>
      <c r="DK439" s="368"/>
      <c r="DL439" s="368"/>
      <c r="DM439" s="368"/>
      <c r="DN439" s="368"/>
      <c r="DO439" s="368"/>
      <c r="DP439" s="368"/>
      <c r="DQ439" s="368"/>
      <c r="DR439" s="368"/>
      <c r="DS439" s="368"/>
      <c r="DT439" s="368"/>
      <c r="DU439" s="368"/>
      <c r="DV439" s="368"/>
      <c r="DW439" s="368"/>
      <c r="DX439" s="368"/>
      <c r="DY439" s="368"/>
      <c r="DZ439" s="368"/>
      <c r="EA439" s="368"/>
      <c r="EB439" s="368"/>
      <c r="EC439" s="368"/>
      <c r="ED439" s="368"/>
      <c r="EE439" s="368"/>
      <c r="EF439" s="368"/>
      <c r="EG439" s="368"/>
      <c r="EH439" s="368"/>
      <c r="EI439" s="368"/>
      <c r="EJ439" s="368"/>
      <c r="EK439" s="368"/>
      <c r="EL439" s="368"/>
      <c r="EM439" s="368"/>
      <c r="EN439" s="368"/>
      <c r="EO439" s="368"/>
      <c r="EP439" s="368"/>
      <c r="EQ439" s="368"/>
      <c r="ER439" s="368"/>
      <c r="ES439" s="368"/>
      <c r="ET439" s="368"/>
      <c r="EU439" s="368"/>
      <c r="EV439" s="368"/>
      <c r="EW439" s="368"/>
      <c r="EX439" s="368"/>
      <c r="EY439" s="368"/>
      <c r="EZ439" s="368"/>
      <c r="FA439" s="368"/>
      <c r="FB439" s="368"/>
      <c r="FC439" s="368"/>
      <c r="FD439" s="368"/>
      <c r="FE439" s="368"/>
      <c r="FF439" s="368"/>
      <c r="FG439" s="368"/>
      <c r="FH439" s="368"/>
      <c r="FI439" s="368"/>
      <c r="FJ439" s="368"/>
      <c r="FK439" s="368"/>
      <c r="FL439" s="368"/>
      <c r="FM439" s="368"/>
      <c r="FN439" s="368"/>
      <c r="FO439" s="368"/>
      <c r="FP439" s="368"/>
      <c r="FQ439" s="368"/>
      <c r="FR439" s="368"/>
      <c r="FS439" s="368"/>
      <c r="FT439" s="368"/>
      <c r="FU439" s="368"/>
      <c r="FV439" s="368"/>
      <c r="FW439" s="368"/>
      <c r="FX439" s="368"/>
      <c r="FY439" s="368"/>
      <c r="FZ439" s="368"/>
      <c r="GA439" s="368"/>
      <c r="GB439" s="368"/>
      <c r="GC439" s="368"/>
      <c r="GD439" s="368"/>
      <c r="GE439" s="368"/>
      <c r="GF439" s="368"/>
      <c r="GG439" s="368"/>
      <c r="GH439" s="368"/>
      <c r="GI439" s="368"/>
      <c r="GJ439" s="368"/>
      <c r="GK439" s="368"/>
      <c r="GL439" s="368"/>
      <c r="GM439" s="368"/>
      <c r="GN439" s="368"/>
      <c r="GO439" s="368"/>
      <c r="GP439" s="368"/>
      <c r="GQ439" s="368"/>
      <c r="GR439" s="368"/>
      <c r="GS439" s="368"/>
      <c r="GT439" s="368"/>
      <c r="GU439" s="368"/>
      <c r="GV439" s="368"/>
      <c r="GW439" s="368"/>
      <c r="GX439" s="368"/>
      <c r="GY439" s="368"/>
      <c r="GZ439" s="368"/>
      <c r="HA439" s="368"/>
      <c r="HB439" s="368"/>
      <c r="HC439" s="368"/>
      <c r="HD439" s="368"/>
      <c r="HE439" s="368"/>
      <c r="HF439" s="368"/>
      <c r="HG439" s="368"/>
      <c r="HH439" s="368"/>
      <c r="HI439" s="368"/>
      <c r="HJ439" s="368"/>
      <c r="HK439" s="368"/>
      <c r="HL439" s="368"/>
      <c r="HM439" s="368"/>
      <c r="HN439" s="368"/>
      <c r="HO439" s="368"/>
      <c r="HP439" s="368"/>
      <c r="HQ439" s="368"/>
      <c r="HR439" s="368"/>
      <c r="HS439" s="368"/>
      <c r="HT439" s="368"/>
      <c r="HU439" s="368"/>
      <c r="HV439" s="368"/>
      <c r="HW439" s="368"/>
      <c r="HX439" s="368"/>
      <c r="HY439" s="368"/>
      <c r="HZ439" s="368"/>
      <c r="IA439" s="368"/>
      <c r="IB439" s="368"/>
      <c r="IC439" s="368"/>
      <c r="ID439" s="368"/>
      <c r="IE439" s="368"/>
      <c r="IF439" s="368"/>
      <c r="IG439" s="368"/>
      <c r="IH439" s="368"/>
      <c r="II439" s="368"/>
      <c r="IJ439" s="368"/>
      <c r="IK439" s="368"/>
      <c r="IL439" s="368"/>
      <c r="IM439" s="368"/>
      <c r="IN439" s="368"/>
      <c r="IO439" s="368"/>
      <c r="IP439" s="368"/>
      <c r="IQ439" s="368"/>
      <c r="IR439" s="368"/>
      <c r="IS439" s="368"/>
      <c r="IT439" s="368"/>
      <c r="IU439" s="368"/>
      <c r="IV439" s="368"/>
      <c r="IW439" s="368"/>
      <c r="IX439" s="368"/>
      <c r="IY439" s="368"/>
      <c r="IZ439" s="368"/>
      <c r="JA439" s="368"/>
      <c r="JB439" s="368"/>
      <c r="JC439" s="368"/>
      <c r="JD439" s="368"/>
      <c r="JE439" s="368"/>
      <c r="JF439" s="368"/>
      <c r="JG439" s="368"/>
      <c r="JH439" s="368"/>
      <c r="JI439" s="368"/>
      <c r="JJ439" s="368"/>
      <c r="JK439" s="368"/>
      <c r="JL439" s="368"/>
      <c r="JM439" s="368"/>
      <c r="JN439" s="368"/>
      <c r="JO439" s="368"/>
      <c r="JP439" s="368"/>
      <c r="JQ439" s="368"/>
      <c r="JR439" s="368"/>
      <c r="JS439" s="368"/>
      <c r="JT439" s="368"/>
      <c r="JU439" s="368"/>
      <c r="JV439" s="368"/>
      <c r="JW439" s="368"/>
      <c r="JX439" s="368"/>
      <c r="JY439" s="368"/>
      <c r="JZ439" s="368"/>
      <c r="KA439" s="368"/>
      <c r="KB439" s="368"/>
      <c r="KC439" s="368"/>
      <c r="KD439" s="368"/>
      <c r="KE439" s="368"/>
      <c r="KF439" s="368"/>
      <c r="KG439" s="368"/>
      <c r="KH439" s="368"/>
      <c r="KI439" s="368"/>
      <c r="KJ439" s="368"/>
      <c r="KK439" s="368"/>
      <c r="KL439" s="368"/>
      <c r="KM439" s="368"/>
      <c r="KN439" s="368"/>
      <c r="KO439" s="368"/>
      <c r="KP439" s="368"/>
      <c r="KQ439" s="368"/>
      <c r="KR439" s="368"/>
    </row>
    <row r="440" spans="1:304" s="348" customFormat="1" ht="53.25" customHeight="1">
      <c r="A440" s="648"/>
      <c r="B440" s="575" t="s">
        <v>1945</v>
      </c>
      <c r="C440" s="64" t="s">
        <v>80</v>
      </c>
      <c r="D440" s="64" t="s">
        <v>80</v>
      </c>
      <c r="E440" s="64" t="s">
        <v>80</v>
      </c>
      <c r="F440" s="64" t="s">
        <v>80</v>
      </c>
      <c r="G440" s="94" t="s">
        <v>80</v>
      </c>
      <c r="H440" s="64" t="s">
        <v>80</v>
      </c>
      <c r="I440" s="45">
        <f>SUM(I436:I439)</f>
        <v>768401.28399999999</v>
      </c>
      <c r="J440" s="45">
        <f t="shared" ref="J440:N440" si="92">SUM(J436:J439)</f>
        <v>631710.73</v>
      </c>
      <c r="K440" s="45">
        <f t="shared" si="92"/>
        <v>136690.55300000001</v>
      </c>
      <c r="L440" s="45">
        <f t="shared" si="92"/>
        <v>0</v>
      </c>
      <c r="M440" s="45">
        <f t="shared" si="92"/>
        <v>596317.24</v>
      </c>
      <c r="N440" s="45">
        <f t="shared" si="92"/>
        <v>0</v>
      </c>
      <c r="O440" s="64" t="s">
        <v>80</v>
      </c>
      <c r="P440" s="372" t="s">
        <v>80</v>
      </c>
      <c r="Q440" s="103" t="s">
        <v>80</v>
      </c>
      <c r="R440" s="103" t="s">
        <v>80</v>
      </c>
      <c r="S440" s="64" t="s">
        <v>80</v>
      </c>
      <c r="T440" s="426">
        <f t="shared" ref="T440:BZ440" si="93">SUM(T436:T439)</f>
        <v>35169.450000000004</v>
      </c>
      <c r="U440" s="426">
        <f t="shared" si="93"/>
        <v>45942.713879999996</v>
      </c>
      <c r="V440" s="426">
        <f t="shared" si="93"/>
        <v>203240.78</v>
      </c>
      <c r="W440" s="426">
        <f t="shared" si="93"/>
        <v>284352.94387999998</v>
      </c>
      <c r="X440" s="426">
        <f t="shared" si="93"/>
        <v>201857.65</v>
      </c>
      <c r="Y440" s="426">
        <f t="shared" si="93"/>
        <v>43.8</v>
      </c>
      <c r="Z440" s="426">
        <f t="shared" si="93"/>
        <v>18767.010000000002</v>
      </c>
      <c r="AA440" s="426">
        <f t="shared" si="93"/>
        <v>49504.74</v>
      </c>
      <c r="AB440" s="426">
        <f t="shared" si="93"/>
        <v>68315.55</v>
      </c>
      <c r="AC440" s="426">
        <f t="shared" si="93"/>
        <v>2857.67</v>
      </c>
      <c r="AD440" s="426">
        <f t="shared" ref="AD440:AH440" si="94">SUM(AD436:AD439)</f>
        <v>87.6</v>
      </c>
      <c r="AE440" s="426">
        <f t="shared" si="94"/>
        <v>71876.759999999995</v>
      </c>
      <c r="AF440" s="426">
        <f t="shared" si="94"/>
        <v>340991.92000000004</v>
      </c>
      <c r="AG440" s="426">
        <f t="shared" si="94"/>
        <v>412956.28</v>
      </c>
      <c r="AH440" s="426">
        <f t="shared" si="94"/>
        <v>220083.20000000001</v>
      </c>
      <c r="AI440" s="426">
        <f t="shared" si="93"/>
        <v>0</v>
      </c>
      <c r="AJ440" s="426">
        <f t="shared" si="93"/>
        <v>0</v>
      </c>
      <c r="AK440" s="426">
        <f t="shared" si="93"/>
        <v>0</v>
      </c>
      <c r="AL440" s="426">
        <f t="shared" si="93"/>
        <v>0</v>
      </c>
      <c r="AM440" s="426">
        <f t="shared" si="93"/>
        <v>2315.86</v>
      </c>
      <c r="AN440" s="426">
        <f t="shared" si="93"/>
        <v>0</v>
      </c>
      <c r="AO440" s="426">
        <f t="shared" si="93"/>
        <v>0</v>
      </c>
      <c r="AP440" s="426">
        <f t="shared" si="93"/>
        <v>0</v>
      </c>
      <c r="AQ440" s="426">
        <f t="shared" si="93"/>
        <v>0</v>
      </c>
      <c r="AR440" s="426">
        <f t="shared" si="93"/>
        <v>541.80999999999995</v>
      </c>
      <c r="AS440" s="426">
        <f t="shared" si="93"/>
        <v>21.9</v>
      </c>
      <c r="AT440" s="426">
        <f t="shared" si="93"/>
        <v>6374.07</v>
      </c>
      <c r="AU440" s="426">
        <f t="shared" si="93"/>
        <v>806.1</v>
      </c>
      <c r="AV440" s="426">
        <f t="shared" si="93"/>
        <v>7202.07</v>
      </c>
      <c r="AW440" s="426">
        <f t="shared" si="93"/>
        <v>0</v>
      </c>
      <c r="AX440" s="426">
        <f t="shared" si="93"/>
        <v>21.9</v>
      </c>
      <c r="AY440" s="426">
        <f t="shared" si="93"/>
        <v>12392.94</v>
      </c>
      <c r="AZ440" s="426">
        <f t="shared" si="93"/>
        <v>48698.64</v>
      </c>
      <c r="BA440" s="426">
        <f t="shared" si="93"/>
        <v>61113.48</v>
      </c>
      <c r="BB440" s="426">
        <f t="shared" si="93"/>
        <v>0</v>
      </c>
      <c r="BC440" s="426">
        <f t="shared" ref="BC440:BV440" si="95">SUM(BC436:BC439)</f>
        <v>21.9</v>
      </c>
      <c r="BD440" s="426">
        <f t="shared" si="95"/>
        <v>17969.189999999999</v>
      </c>
      <c r="BE440" s="426">
        <f t="shared" si="95"/>
        <v>85247.98000000001</v>
      </c>
      <c r="BF440" s="426">
        <f t="shared" si="95"/>
        <v>103239.07</v>
      </c>
      <c r="BG440" s="426">
        <f t="shared" si="95"/>
        <v>49309.440000000002</v>
      </c>
      <c r="BH440" s="426">
        <f t="shared" si="95"/>
        <v>21.9</v>
      </c>
      <c r="BI440" s="426">
        <f t="shared" si="95"/>
        <v>17969.189999999999</v>
      </c>
      <c r="BJ440" s="426">
        <f t="shared" si="95"/>
        <v>85247.98000000001</v>
      </c>
      <c r="BK440" s="426">
        <f t="shared" si="95"/>
        <v>103239.07</v>
      </c>
      <c r="BL440" s="426">
        <f t="shared" si="95"/>
        <v>555</v>
      </c>
      <c r="BM440" s="426">
        <f t="shared" si="95"/>
        <v>21.9</v>
      </c>
      <c r="BN440" s="426">
        <f t="shared" si="95"/>
        <v>17969.189999999999</v>
      </c>
      <c r="BO440" s="426">
        <f t="shared" si="95"/>
        <v>85247.98000000001</v>
      </c>
      <c r="BP440" s="426">
        <f t="shared" si="95"/>
        <v>103239.07</v>
      </c>
      <c r="BQ440" s="426">
        <f t="shared" si="95"/>
        <v>170218.76</v>
      </c>
      <c r="BR440" s="426">
        <f t="shared" si="95"/>
        <v>21.9</v>
      </c>
      <c r="BS440" s="426">
        <f t="shared" si="95"/>
        <v>17969.189999999999</v>
      </c>
      <c r="BT440" s="426">
        <f t="shared" si="95"/>
        <v>85247.98000000001</v>
      </c>
      <c r="BU440" s="426">
        <f t="shared" si="95"/>
        <v>103239.07</v>
      </c>
      <c r="BV440" s="426">
        <f t="shared" si="95"/>
        <v>0</v>
      </c>
      <c r="BW440" s="426">
        <f t="shared" si="93"/>
        <v>466.07</v>
      </c>
      <c r="BX440" s="426">
        <f t="shared" si="93"/>
        <v>170244.05</v>
      </c>
      <c r="BY440" s="426">
        <f t="shared" si="93"/>
        <v>0</v>
      </c>
      <c r="BZ440" s="45">
        <f t="shared" si="93"/>
        <v>0</v>
      </c>
      <c r="CA440" s="64" t="s">
        <v>80</v>
      </c>
      <c r="CB440" s="64" t="s">
        <v>80</v>
      </c>
      <c r="CC440" s="45">
        <f>SUM(CC436:CC439)</f>
        <v>0</v>
      </c>
      <c r="CD440" s="45">
        <f>SUM(CD436:CD439)</f>
        <v>0</v>
      </c>
      <c r="CE440" s="64" t="s">
        <v>80</v>
      </c>
      <c r="CF440" s="64" t="s">
        <v>80</v>
      </c>
      <c r="CG440" s="364" t="s">
        <v>80</v>
      </c>
      <c r="CH440" s="364" t="s">
        <v>80</v>
      </c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  <c r="EU440" s="41"/>
      <c r="EV440" s="41"/>
      <c r="EW440" s="41"/>
      <c r="EX440" s="41"/>
      <c r="EY440" s="41"/>
      <c r="EZ440" s="41"/>
      <c r="FA440" s="41"/>
      <c r="FB440" s="41"/>
      <c r="FC440" s="41"/>
      <c r="FD440" s="41"/>
      <c r="FE440" s="41"/>
      <c r="FF440" s="41"/>
      <c r="FG440" s="41"/>
      <c r="FH440" s="41"/>
      <c r="FI440" s="41"/>
      <c r="FJ440" s="41"/>
      <c r="FK440" s="41"/>
      <c r="FL440" s="41"/>
      <c r="FM440" s="41"/>
      <c r="FN440" s="41"/>
      <c r="FO440" s="41"/>
      <c r="FP440" s="41"/>
      <c r="FQ440" s="41"/>
      <c r="FR440" s="41"/>
      <c r="FS440" s="41"/>
      <c r="FT440" s="41"/>
      <c r="FU440" s="41"/>
      <c r="FV440" s="41"/>
      <c r="FW440" s="41"/>
      <c r="FX440" s="41"/>
      <c r="FY440" s="41"/>
      <c r="FZ440" s="41"/>
      <c r="GA440" s="41"/>
      <c r="GB440" s="41"/>
      <c r="GC440" s="41"/>
      <c r="GD440" s="41"/>
      <c r="GE440" s="41"/>
      <c r="GF440" s="41"/>
      <c r="GG440" s="41"/>
      <c r="GH440" s="41"/>
      <c r="GI440" s="41"/>
      <c r="GJ440" s="41"/>
      <c r="GK440" s="41"/>
      <c r="GL440" s="41"/>
      <c r="GM440" s="41"/>
      <c r="GN440" s="41"/>
      <c r="GO440" s="41"/>
      <c r="GP440" s="41"/>
      <c r="GQ440" s="41"/>
      <c r="GR440" s="41"/>
      <c r="GS440" s="41"/>
      <c r="GT440" s="41"/>
      <c r="GU440" s="41"/>
      <c r="GV440" s="41"/>
      <c r="GW440" s="41"/>
      <c r="GX440" s="41"/>
      <c r="GY440" s="41"/>
      <c r="GZ440" s="41"/>
      <c r="HA440" s="41"/>
      <c r="HB440" s="41"/>
      <c r="HC440" s="41"/>
      <c r="HD440" s="41"/>
      <c r="HE440" s="41"/>
      <c r="HF440" s="41"/>
      <c r="HG440" s="41"/>
      <c r="HH440" s="41"/>
      <c r="HI440" s="41"/>
      <c r="HJ440" s="41"/>
      <c r="HK440" s="41"/>
      <c r="HL440" s="41"/>
      <c r="HM440" s="41"/>
      <c r="HN440" s="41"/>
      <c r="HO440" s="41"/>
      <c r="HP440" s="41"/>
      <c r="HQ440" s="41"/>
      <c r="HR440" s="41"/>
      <c r="HS440" s="41"/>
      <c r="HT440" s="41"/>
      <c r="HU440" s="41"/>
      <c r="HV440" s="41"/>
      <c r="HW440" s="41"/>
      <c r="HX440" s="41"/>
      <c r="HY440" s="41"/>
      <c r="HZ440" s="41"/>
      <c r="IA440" s="41"/>
      <c r="IB440" s="41"/>
      <c r="IC440" s="41"/>
      <c r="ID440" s="41"/>
      <c r="IE440" s="41"/>
      <c r="IF440" s="41"/>
      <c r="IG440" s="41"/>
      <c r="IH440" s="41"/>
      <c r="II440" s="41"/>
      <c r="IJ440" s="41"/>
      <c r="IK440" s="41"/>
      <c r="IL440" s="41"/>
      <c r="IM440" s="41"/>
      <c r="IN440" s="41"/>
      <c r="IO440" s="41"/>
      <c r="IP440" s="41"/>
      <c r="IQ440" s="41"/>
      <c r="IR440" s="41"/>
      <c r="IS440" s="41"/>
      <c r="IT440" s="41"/>
      <c r="IU440" s="41"/>
      <c r="IV440" s="41"/>
      <c r="IW440" s="41"/>
      <c r="IX440" s="41"/>
      <c r="IY440" s="41"/>
      <c r="IZ440" s="41"/>
      <c r="JA440" s="41"/>
      <c r="JB440" s="41"/>
      <c r="JC440" s="41"/>
      <c r="JD440" s="41"/>
      <c r="JE440" s="41"/>
      <c r="JF440" s="41"/>
      <c r="JG440" s="41"/>
      <c r="JH440" s="41"/>
      <c r="JI440" s="41"/>
      <c r="JJ440" s="41"/>
      <c r="JK440" s="41"/>
      <c r="JL440" s="41"/>
      <c r="JM440" s="41"/>
      <c r="JN440" s="41"/>
      <c r="JO440" s="41"/>
      <c r="JP440" s="41"/>
      <c r="JQ440" s="41"/>
      <c r="JR440" s="41"/>
      <c r="JS440" s="41"/>
      <c r="JT440" s="41"/>
      <c r="JU440" s="41"/>
      <c r="JV440" s="41"/>
      <c r="JW440" s="41"/>
      <c r="JX440" s="41"/>
      <c r="JY440" s="41"/>
      <c r="JZ440" s="41"/>
      <c r="KA440" s="41"/>
      <c r="KB440" s="41"/>
      <c r="KC440" s="41"/>
      <c r="KD440" s="41"/>
      <c r="KE440" s="41"/>
      <c r="KF440" s="41"/>
      <c r="KG440" s="41"/>
      <c r="KH440" s="41"/>
      <c r="KI440" s="41"/>
      <c r="KJ440" s="41"/>
      <c r="KK440" s="41"/>
      <c r="KL440" s="41"/>
      <c r="KM440" s="41"/>
      <c r="KN440" s="41"/>
      <c r="KO440" s="41"/>
      <c r="KP440" s="41"/>
      <c r="KQ440" s="41"/>
      <c r="KR440" s="41"/>
    </row>
    <row r="441" spans="1:304" s="349" customFormat="1" ht="54.75" customHeight="1">
      <c r="A441" s="648"/>
      <c r="B441" s="576" t="s">
        <v>1946</v>
      </c>
      <c r="C441" s="63" t="s">
        <v>80</v>
      </c>
      <c r="D441" s="63" t="s">
        <v>80</v>
      </c>
      <c r="E441" s="63" t="s">
        <v>80</v>
      </c>
      <c r="F441" s="63" t="s">
        <v>80</v>
      </c>
      <c r="G441" s="95" t="s">
        <v>80</v>
      </c>
      <c r="H441" s="63" t="s">
        <v>80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63" t="s">
        <v>80</v>
      </c>
      <c r="P441" s="373" t="s">
        <v>80</v>
      </c>
      <c r="Q441" s="104" t="s">
        <v>80</v>
      </c>
      <c r="R441" s="104" t="s">
        <v>80</v>
      </c>
      <c r="S441" s="63" t="s">
        <v>80</v>
      </c>
      <c r="T441" s="427">
        <v>0</v>
      </c>
      <c r="U441" s="427">
        <v>0</v>
      </c>
      <c r="V441" s="427">
        <v>0</v>
      </c>
      <c r="W441" s="427">
        <v>0</v>
      </c>
      <c r="X441" s="427">
        <v>0</v>
      </c>
      <c r="Y441" s="427">
        <v>0</v>
      </c>
      <c r="Z441" s="427">
        <v>0</v>
      </c>
      <c r="AA441" s="427">
        <v>0</v>
      </c>
      <c r="AB441" s="427">
        <v>0</v>
      </c>
      <c r="AC441" s="427">
        <v>0</v>
      </c>
      <c r="AD441" s="427">
        <v>0</v>
      </c>
      <c r="AE441" s="427">
        <v>0</v>
      </c>
      <c r="AF441" s="427">
        <v>0</v>
      </c>
      <c r="AG441" s="427">
        <v>0</v>
      </c>
      <c r="AH441" s="427">
        <v>0</v>
      </c>
      <c r="AI441" s="427">
        <v>0</v>
      </c>
      <c r="AJ441" s="427">
        <v>0</v>
      </c>
      <c r="AK441" s="427">
        <v>0</v>
      </c>
      <c r="AL441" s="427">
        <v>0</v>
      </c>
      <c r="AM441" s="427">
        <v>0</v>
      </c>
      <c r="AN441" s="427">
        <v>0</v>
      </c>
      <c r="AO441" s="427">
        <v>0</v>
      </c>
      <c r="AP441" s="427">
        <v>0</v>
      </c>
      <c r="AQ441" s="427">
        <v>0</v>
      </c>
      <c r="AR441" s="427">
        <v>0</v>
      </c>
      <c r="AS441" s="427">
        <v>0</v>
      </c>
      <c r="AT441" s="427">
        <v>0</v>
      </c>
      <c r="AU441" s="427">
        <v>0</v>
      </c>
      <c r="AV441" s="427">
        <v>0</v>
      </c>
      <c r="AW441" s="427">
        <v>0</v>
      </c>
      <c r="AX441" s="427">
        <v>0</v>
      </c>
      <c r="AY441" s="427">
        <v>0</v>
      </c>
      <c r="AZ441" s="427">
        <v>0</v>
      </c>
      <c r="BA441" s="427">
        <v>0</v>
      </c>
      <c r="BB441" s="427">
        <v>0</v>
      </c>
      <c r="BC441" s="427">
        <v>0</v>
      </c>
      <c r="BD441" s="427">
        <v>0</v>
      </c>
      <c r="BE441" s="427">
        <v>0</v>
      </c>
      <c r="BF441" s="427">
        <v>0</v>
      </c>
      <c r="BG441" s="427">
        <v>0</v>
      </c>
      <c r="BH441" s="427">
        <v>0</v>
      </c>
      <c r="BI441" s="427">
        <v>0</v>
      </c>
      <c r="BJ441" s="427">
        <v>0</v>
      </c>
      <c r="BK441" s="427">
        <v>0</v>
      </c>
      <c r="BL441" s="427">
        <v>0</v>
      </c>
      <c r="BM441" s="427">
        <v>0</v>
      </c>
      <c r="BN441" s="427">
        <v>0</v>
      </c>
      <c r="BO441" s="427">
        <v>0</v>
      </c>
      <c r="BP441" s="427">
        <v>0</v>
      </c>
      <c r="BQ441" s="427">
        <v>0</v>
      </c>
      <c r="BR441" s="427">
        <v>0</v>
      </c>
      <c r="BS441" s="427">
        <v>0</v>
      </c>
      <c r="BT441" s="427">
        <v>0</v>
      </c>
      <c r="BU441" s="427">
        <v>0</v>
      </c>
      <c r="BV441" s="427">
        <v>0</v>
      </c>
      <c r="BW441" s="427">
        <v>0</v>
      </c>
      <c r="BX441" s="427">
        <v>0</v>
      </c>
      <c r="BY441" s="427">
        <v>0</v>
      </c>
      <c r="BZ441" s="26">
        <v>0</v>
      </c>
      <c r="CA441" s="63" t="s">
        <v>80</v>
      </c>
      <c r="CB441" s="63" t="s">
        <v>80</v>
      </c>
      <c r="CC441" s="26">
        <v>0</v>
      </c>
      <c r="CD441" s="26">
        <v>0</v>
      </c>
      <c r="CE441" s="63" t="s">
        <v>80</v>
      </c>
      <c r="CF441" s="63" t="s">
        <v>80</v>
      </c>
      <c r="CG441" s="371" t="s">
        <v>80</v>
      </c>
      <c r="CH441" s="371" t="s">
        <v>80</v>
      </c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  <c r="EU441" s="41"/>
      <c r="EV441" s="41"/>
      <c r="EW441" s="41"/>
      <c r="EX441" s="41"/>
      <c r="EY441" s="41"/>
      <c r="EZ441" s="41"/>
      <c r="FA441" s="41"/>
      <c r="FB441" s="41"/>
      <c r="FC441" s="41"/>
      <c r="FD441" s="41"/>
      <c r="FE441" s="41"/>
      <c r="FF441" s="41"/>
      <c r="FG441" s="41"/>
      <c r="FH441" s="41"/>
      <c r="FI441" s="41"/>
      <c r="FJ441" s="41"/>
      <c r="FK441" s="41"/>
      <c r="FL441" s="41"/>
      <c r="FM441" s="41"/>
      <c r="FN441" s="41"/>
      <c r="FO441" s="41"/>
      <c r="FP441" s="41"/>
      <c r="FQ441" s="41"/>
      <c r="FR441" s="41"/>
      <c r="FS441" s="41"/>
      <c r="FT441" s="41"/>
      <c r="FU441" s="41"/>
      <c r="FV441" s="41"/>
      <c r="FW441" s="41"/>
      <c r="FX441" s="41"/>
      <c r="FY441" s="41"/>
      <c r="FZ441" s="41"/>
      <c r="GA441" s="41"/>
      <c r="GB441" s="41"/>
      <c r="GC441" s="41"/>
      <c r="GD441" s="41"/>
      <c r="GE441" s="41"/>
      <c r="GF441" s="41"/>
      <c r="GG441" s="41"/>
      <c r="GH441" s="41"/>
      <c r="GI441" s="41"/>
      <c r="GJ441" s="41"/>
      <c r="GK441" s="41"/>
      <c r="GL441" s="41"/>
      <c r="GM441" s="41"/>
      <c r="GN441" s="41"/>
      <c r="GO441" s="41"/>
      <c r="GP441" s="41"/>
      <c r="GQ441" s="41"/>
      <c r="GR441" s="41"/>
      <c r="GS441" s="41"/>
      <c r="GT441" s="41"/>
      <c r="GU441" s="41"/>
      <c r="GV441" s="41"/>
      <c r="GW441" s="41"/>
      <c r="GX441" s="41"/>
      <c r="GY441" s="41"/>
      <c r="GZ441" s="41"/>
      <c r="HA441" s="41"/>
      <c r="HB441" s="41"/>
      <c r="HC441" s="41"/>
      <c r="HD441" s="41"/>
      <c r="HE441" s="41"/>
      <c r="HF441" s="41"/>
      <c r="HG441" s="41"/>
      <c r="HH441" s="41"/>
      <c r="HI441" s="41"/>
      <c r="HJ441" s="41"/>
      <c r="HK441" s="41"/>
      <c r="HL441" s="41"/>
      <c r="HM441" s="41"/>
      <c r="HN441" s="41"/>
      <c r="HO441" s="41"/>
      <c r="HP441" s="41"/>
      <c r="HQ441" s="41"/>
      <c r="HR441" s="41"/>
      <c r="HS441" s="41"/>
      <c r="HT441" s="41"/>
      <c r="HU441" s="41"/>
      <c r="HV441" s="41"/>
      <c r="HW441" s="41"/>
      <c r="HX441" s="41"/>
      <c r="HY441" s="41"/>
      <c r="HZ441" s="41"/>
      <c r="IA441" s="41"/>
      <c r="IB441" s="41"/>
      <c r="IC441" s="41"/>
      <c r="ID441" s="41"/>
      <c r="IE441" s="41"/>
      <c r="IF441" s="41"/>
      <c r="IG441" s="41"/>
      <c r="IH441" s="41"/>
      <c r="II441" s="41"/>
      <c r="IJ441" s="41"/>
      <c r="IK441" s="41"/>
      <c r="IL441" s="41"/>
      <c r="IM441" s="41"/>
      <c r="IN441" s="41"/>
      <c r="IO441" s="41"/>
      <c r="IP441" s="41"/>
      <c r="IQ441" s="41"/>
      <c r="IR441" s="41"/>
      <c r="IS441" s="41"/>
      <c r="IT441" s="41"/>
      <c r="IU441" s="41"/>
      <c r="IV441" s="41"/>
      <c r="IW441" s="41"/>
      <c r="IX441" s="41"/>
      <c r="IY441" s="41"/>
      <c r="IZ441" s="41"/>
      <c r="JA441" s="41"/>
      <c r="JB441" s="41"/>
      <c r="JC441" s="41"/>
      <c r="JD441" s="41"/>
      <c r="JE441" s="41"/>
      <c r="JF441" s="41"/>
      <c r="JG441" s="41"/>
      <c r="JH441" s="41"/>
      <c r="JI441" s="41"/>
      <c r="JJ441" s="41"/>
      <c r="JK441" s="41"/>
      <c r="JL441" s="41"/>
      <c r="JM441" s="41"/>
      <c r="JN441" s="41"/>
      <c r="JO441" s="41"/>
      <c r="JP441" s="41"/>
      <c r="JQ441" s="41"/>
      <c r="JR441" s="41"/>
      <c r="JS441" s="41"/>
      <c r="JT441" s="41"/>
      <c r="JU441" s="41"/>
      <c r="JV441" s="41"/>
      <c r="JW441" s="41"/>
      <c r="JX441" s="41"/>
      <c r="JY441" s="41"/>
      <c r="JZ441" s="41"/>
      <c r="KA441" s="41"/>
      <c r="KB441" s="41"/>
      <c r="KC441" s="41"/>
      <c r="KD441" s="41"/>
      <c r="KE441" s="41"/>
      <c r="KF441" s="41"/>
      <c r="KG441" s="41"/>
      <c r="KH441" s="41"/>
      <c r="KI441" s="41"/>
      <c r="KJ441" s="41"/>
      <c r="KK441" s="41"/>
      <c r="KL441" s="41"/>
      <c r="KM441" s="41"/>
      <c r="KN441" s="41"/>
      <c r="KO441" s="41"/>
      <c r="KP441" s="41"/>
      <c r="KQ441" s="41"/>
      <c r="KR441" s="41"/>
    </row>
    <row r="442" spans="1:304" s="347" customFormat="1">
      <c r="A442" s="648"/>
      <c r="B442" s="577" t="s">
        <v>1947</v>
      </c>
      <c r="C442" s="65" t="s">
        <v>80</v>
      </c>
      <c r="D442" s="65" t="s">
        <v>80</v>
      </c>
      <c r="E442" s="65" t="s">
        <v>80</v>
      </c>
      <c r="F442" s="65" t="s">
        <v>80</v>
      </c>
      <c r="G442" s="93" t="s">
        <v>80</v>
      </c>
      <c r="H442" s="65" t="s">
        <v>80</v>
      </c>
      <c r="I442" s="44">
        <f t="shared" ref="I442:X442" si="96">I440+I441</f>
        <v>768401.28399999999</v>
      </c>
      <c r="J442" s="44">
        <f t="shared" si="96"/>
        <v>631710.73</v>
      </c>
      <c r="K442" s="44">
        <f t="shared" si="96"/>
        <v>136690.55300000001</v>
      </c>
      <c r="L442" s="44">
        <f t="shared" si="96"/>
        <v>0</v>
      </c>
      <c r="M442" s="44">
        <f t="shared" si="96"/>
        <v>596317.24</v>
      </c>
      <c r="N442" s="44">
        <f t="shared" si="96"/>
        <v>0</v>
      </c>
      <c r="O442" s="65" t="s">
        <v>80</v>
      </c>
      <c r="P442" s="374" t="s">
        <v>80</v>
      </c>
      <c r="Q442" s="102" t="s">
        <v>80</v>
      </c>
      <c r="R442" s="102" t="s">
        <v>80</v>
      </c>
      <c r="S442" s="65" t="s">
        <v>80</v>
      </c>
      <c r="T442" s="425">
        <f t="shared" si="96"/>
        <v>35169.450000000004</v>
      </c>
      <c r="U442" s="425">
        <f t="shared" si="96"/>
        <v>45942.713879999996</v>
      </c>
      <c r="V442" s="425">
        <f t="shared" si="96"/>
        <v>203240.78</v>
      </c>
      <c r="W442" s="425">
        <f t="shared" si="96"/>
        <v>284352.94387999998</v>
      </c>
      <c r="X442" s="425">
        <f t="shared" si="96"/>
        <v>201857.65</v>
      </c>
      <c r="Y442" s="425">
        <f t="shared" ref="Y442:AC442" si="97">Y440+Y441</f>
        <v>43.8</v>
      </c>
      <c r="Z442" s="425">
        <f t="shared" si="97"/>
        <v>18767.010000000002</v>
      </c>
      <c r="AA442" s="425">
        <f t="shared" si="97"/>
        <v>49504.74</v>
      </c>
      <c r="AB442" s="425">
        <f t="shared" si="97"/>
        <v>68315.55</v>
      </c>
      <c r="AC442" s="425">
        <f t="shared" si="97"/>
        <v>2857.67</v>
      </c>
      <c r="AD442" s="425">
        <f t="shared" ref="AD442:AH442" si="98">AD440+AD441</f>
        <v>87.6</v>
      </c>
      <c r="AE442" s="425">
        <f t="shared" si="98"/>
        <v>71876.759999999995</v>
      </c>
      <c r="AF442" s="425">
        <f t="shared" si="98"/>
        <v>340991.92000000004</v>
      </c>
      <c r="AG442" s="425">
        <f t="shared" si="98"/>
        <v>412956.28</v>
      </c>
      <c r="AH442" s="425">
        <f t="shared" si="98"/>
        <v>220083.20000000001</v>
      </c>
      <c r="AI442" s="425">
        <f t="shared" ref="AI442:BB442" si="99">AI440+AI441</f>
        <v>0</v>
      </c>
      <c r="AJ442" s="425">
        <f t="shared" si="99"/>
        <v>0</v>
      </c>
      <c r="AK442" s="425">
        <f t="shared" si="99"/>
        <v>0</v>
      </c>
      <c r="AL442" s="425">
        <f t="shared" si="99"/>
        <v>0</v>
      </c>
      <c r="AM442" s="425">
        <f t="shared" si="99"/>
        <v>2315.86</v>
      </c>
      <c r="AN442" s="425">
        <f t="shared" si="99"/>
        <v>0</v>
      </c>
      <c r="AO442" s="425">
        <f t="shared" si="99"/>
        <v>0</v>
      </c>
      <c r="AP442" s="425">
        <f t="shared" si="99"/>
        <v>0</v>
      </c>
      <c r="AQ442" s="425">
        <f t="shared" si="99"/>
        <v>0</v>
      </c>
      <c r="AR442" s="425">
        <f t="shared" si="99"/>
        <v>541.80999999999995</v>
      </c>
      <c r="AS442" s="425">
        <f t="shared" si="99"/>
        <v>21.9</v>
      </c>
      <c r="AT442" s="425">
        <f t="shared" si="99"/>
        <v>6374.07</v>
      </c>
      <c r="AU442" s="425">
        <f t="shared" si="99"/>
        <v>806.1</v>
      </c>
      <c r="AV442" s="425">
        <f t="shared" si="99"/>
        <v>7202.07</v>
      </c>
      <c r="AW442" s="425">
        <f t="shared" si="99"/>
        <v>0</v>
      </c>
      <c r="AX442" s="425">
        <f t="shared" si="99"/>
        <v>21.9</v>
      </c>
      <c r="AY442" s="425">
        <f t="shared" si="99"/>
        <v>12392.94</v>
      </c>
      <c r="AZ442" s="425">
        <f t="shared" si="99"/>
        <v>48698.64</v>
      </c>
      <c r="BA442" s="425">
        <f t="shared" si="99"/>
        <v>61113.48</v>
      </c>
      <c r="BB442" s="425">
        <f t="shared" si="99"/>
        <v>0</v>
      </c>
      <c r="BC442" s="425">
        <f t="shared" ref="BC442:BV442" si="100">BC440+BC441</f>
        <v>21.9</v>
      </c>
      <c r="BD442" s="425">
        <f t="shared" si="100"/>
        <v>17969.189999999999</v>
      </c>
      <c r="BE442" s="425">
        <f t="shared" si="100"/>
        <v>85247.98000000001</v>
      </c>
      <c r="BF442" s="425">
        <f t="shared" si="100"/>
        <v>103239.07</v>
      </c>
      <c r="BG442" s="425">
        <f t="shared" si="100"/>
        <v>49309.440000000002</v>
      </c>
      <c r="BH442" s="425">
        <f t="shared" si="100"/>
        <v>21.9</v>
      </c>
      <c r="BI442" s="425">
        <f t="shared" si="100"/>
        <v>17969.189999999999</v>
      </c>
      <c r="BJ442" s="425">
        <f t="shared" si="100"/>
        <v>85247.98000000001</v>
      </c>
      <c r="BK442" s="425">
        <f t="shared" si="100"/>
        <v>103239.07</v>
      </c>
      <c r="BL442" s="425">
        <f t="shared" si="100"/>
        <v>555</v>
      </c>
      <c r="BM442" s="425">
        <f t="shared" si="100"/>
        <v>21.9</v>
      </c>
      <c r="BN442" s="425">
        <f t="shared" si="100"/>
        <v>17969.189999999999</v>
      </c>
      <c r="BO442" s="425">
        <f t="shared" si="100"/>
        <v>85247.98000000001</v>
      </c>
      <c r="BP442" s="425">
        <f t="shared" si="100"/>
        <v>103239.07</v>
      </c>
      <c r="BQ442" s="425">
        <f t="shared" si="100"/>
        <v>170218.76</v>
      </c>
      <c r="BR442" s="425">
        <f t="shared" si="100"/>
        <v>21.9</v>
      </c>
      <c r="BS442" s="425">
        <f t="shared" si="100"/>
        <v>17969.189999999999</v>
      </c>
      <c r="BT442" s="425">
        <f t="shared" si="100"/>
        <v>85247.98000000001</v>
      </c>
      <c r="BU442" s="425">
        <f t="shared" si="100"/>
        <v>103239.07</v>
      </c>
      <c r="BV442" s="425">
        <f t="shared" si="100"/>
        <v>0</v>
      </c>
      <c r="BW442" s="425">
        <f t="shared" ref="BW442:BZ442" si="101">BW440+BW441</f>
        <v>466.07</v>
      </c>
      <c r="BX442" s="425">
        <f t="shared" si="101"/>
        <v>170244.05</v>
      </c>
      <c r="BY442" s="425">
        <f t="shared" si="101"/>
        <v>0</v>
      </c>
      <c r="BZ442" s="44">
        <f t="shared" si="101"/>
        <v>0</v>
      </c>
      <c r="CA442" s="65" t="s">
        <v>80</v>
      </c>
      <c r="CB442" s="65" t="s">
        <v>80</v>
      </c>
      <c r="CC442" s="44">
        <f t="shared" ref="CC442:CD442" si="102">CC440+CC441</f>
        <v>0</v>
      </c>
      <c r="CD442" s="44">
        <f t="shared" si="102"/>
        <v>0</v>
      </c>
      <c r="CE442" s="65" t="s">
        <v>80</v>
      </c>
      <c r="CF442" s="65" t="s">
        <v>80</v>
      </c>
      <c r="CG442" s="383" t="s">
        <v>80</v>
      </c>
      <c r="CH442" s="383" t="s">
        <v>80</v>
      </c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  <c r="DW442" s="41"/>
      <c r="DX442" s="41"/>
      <c r="DY442" s="41"/>
      <c r="DZ442" s="41"/>
      <c r="EA442" s="41"/>
      <c r="EB442" s="41"/>
      <c r="EC442" s="41"/>
      <c r="ED442" s="41"/>
      <c r="EE442" s="41"/>
      <c r="EF442" s="41"/>
      <c r="EG442" s="41"/>
      <c r="EH442" s="41"/>
      <c r="EI442" s="41"/>
      <c r="EJ442" s="41"/>
      <c r="EK442" s="41"/>
      <c r="EL442" s="41"/>
      <c r="EM442" s="41"/>
      <c r="EN442" s="41"/>
      <c r="EO442" s="41"/>
      <c r="EP442" s="41"/>
      <c r="EQ442" s="41"/>
      <c r="ER442" s="41"/>
      <c r="ES442" s="41"/>
      <c r="ET442" s="41"/>
      <c r="EU442" s="41"/>
      <c r="EV442" s="41"/>
      <c r="EW442" s="41"/>
      <c r="EX442" s="41"/>
      <c r="EY442" s="41"/>
      <c r="EZ442" s="41"/>
      <c r="FA442" s="41"/>
      <c r="FB442" s="41"/>
      <c r="FC442" s="41"/>
      <c r="FD442" s="41"/>
      <c r="FE442" s="41"/>
      <c r="FF442" s="41"/>
      <c r="FG442" s="41"/>
      <c r="FH442" s="41"/>
      <c r="FI442" s="41"/>
      <c r="FJ442" s="41"/>
      <c r="FK442" s="41"/>
      <c r="FL442" s="41"/>
      <c r="FM442" s="41"/>
      <c r="FN442" s="41"/>
      <c r="FO442" s="41"/>
      <c r="FP442" s="41"/>
      <c r="FQ442" s="41"/>
      <c r="FR442" s="41"/>
      <c r="FS442" s="41"/>
      <c r="FT442" s="41"/>
      <c r="FU442" s="41"/>
      <c r="FV442" s="41"/>
      <c r="FW442" s="41"/>
      <c r="FX442" s="41"/>
      <c r="FY442" s="41"/>
      <c r="FZ442" s="41"/>
      <c r="GA442" s="41"/>
      <c r="GB442" s="41"/>
      <c r="GC442" s="41"/>
      <c r="GD442" s="41"/>
      <c r="GE442" s="41"/>
      <c r="GF442" s="41"/>
      <c r="GG442" s="41"/>
      <c r="GH442" s="41"/>
      <c r="GI442" s="41"/>
      <c r="GJ442" s="41"/>
      <c r="GK442" s="41"/>
      <c r="GL442" s="41"/>
      <c r="GM442" s="41"/>
      <c r="GN442" s="41"/>
      <c r="GO442" s="41"/>
      <c r="GP442" s="41"/>
      <c r="GQ442" s="41"/>
      <c r="GR442" s="41"/>
      <c r="GS442" s="41"/>
      <c r="GT442" s="41"/>
      <c r="GU442" s="41"/>
      <c r="GV442" s="41"/>
      <c r="GW442" s="41"/>
      <c r="GX442" s="41"/>
      <c r="GY442" s="41"/>
      <c r="GZ442" s="41"/>
      <c r="HA442" s="41"/>
      <c r="HB442" s="41"/>
      <c r="HC442" s="41"/>
      <c r="HD442" s="41"/>
      <c r="HE442" s="41"/>
      <c r="HF442" s="41"/>
      <c r="HG442" s="41"/>
      <c r="HH442" s="41"/>
      <c r="HI442" s="41"/>
      <c r="HJ442" s="41"/>
      <c r="HK442" s="41"/>
      <c r="HL442" s="41"/>
      <c r="HM442" s="41"/>
      <c r="HN442" s="41"/>
      <c r="HO442" s="41"/>
      <c r="HP442" s="41"/>
      <c r="HQ442" s="41"/>
      <c r="HR442" s="41"/>
      <c r="HS442" s="41"/>
      <c r="HT442" s="41"/>
      <c r="HU442" s="41"/>
      <c r="HV442" s="41"/>
      <c r="HW442" s="41"/>
      <c r="HX442" s="41"/>
      <c r="HY442" s="41"/>
      <c r="HZ442" s="41"/>
      <c r="IA442" s="41"/>
      <c r="IB442" s="41"/>
      <c r="IC442" s="41"/>
      <c r="ID442" s="41"/>
      <c r="IE442" s="41"/>
      <c r="IF442" s="41"/>
      <c r="IG442" s="41"/>
      <c r="IH442" s="41"/>
      <c r="II442" s="41"/>
      <c r="IJ442" s="41"/>
      <c r="IK442" s="41"/>
      <c r="IL442" s="41"/>
      <c r="IM442" s="41"/>
      <c r="IN442" s="41"/>
      <c r="IO442" s="41"/>
      <c r="IP442" s="41"/>
      <c r="IQ442" s="41"/>
      <c r="IR442" s="41"/>
      <c r="IS442" s="41"/>
      <c r="IT442" s="41"/>
      <c r="IU442" s="41"/>
      <c r="IV442" s="41"/>
      <c r="IW442" s="41"/>
      <c r="IX442" s="41"/>
      <c r="IY442" s="41"/>
      <c r="IZ442" s="41"/>
      <c r="JA442" s="41"/>
      <c r="JB442" s="41"/>
      <c r="JC442" s="41"/>
      <c r="JD442" s="41"/>
      <c r="JE442" s="41"/>
      <c r="JF442" s="41"/>
      <c r="JG442" s="41"/>
      <c r="JH442" s="41"/>
      <c r="JI442" s="41"/>
      <c r="JJ442" s="41"/>
      <c r="JK442" s="41"/>
      <c r="JL442" s="41"/>
      <c r="JM442" s="41"/>
      <c r="JN442" s="41"/>
      <c r="JO442" s="41"/>
      <c r="JP442" s="41"/>
      <c r="JQ442" s="41"/>
      <c r="JR442" s="41"/>
      <c r="JS442" s="41"/>
      <c r="JT442" s="41"/>
      <c r="JU442" s="41"/>
      <c r="JV442" s="41"/>
      <c r="JW442" s="41"/>
      <c r="JX442" s="41"/>
      <c r="JY442" s="41"/>
      <c r="JZ442" s="41"/>
      <c r="KA442" s="41"/>
      <c r="KB442" s="41"/>
      <c r="KC442" s="41"/>
      <c r="KD442" s="41"/>
      <c r="KE442" s="41"/>
      <c r="KF442" s="41"/>
      <c r="KG442" s="41"/>
      <c r="KH442" s="41"/>
      <c r="KI442" s="41"/>
      <c r="KJ442" s="41"/>
      <c r="KK442" s="41"/>
      <c r="KL442" s="41"/>
      <c r="KM442" s="41"/>
      <c r="KN442" s="41"/>
      <c r="KO442" s="41"/>
      <c r="KP442" s="41"/>
      <c r="KQ442" s="41"/>
      <c r="KR442" s="41"/>
    </row>
    <row r="443" spans="1:304" s="355" customFormat="1" ht="87" customHeight="1" outlineLevel="1">
      <c r="A443" s="648" t="s">
        <v>332</v>
      </c>
      <c r="B443" s="578" t="s">
        <v>1941</v>
      </c>
      <c r="C443" s="413" t="s">
        <v>2109</v>
      </c>
      <c r="D443" s="413" t="s">
        <v>82</v>
      </c>
      <c r="E443" s="413" t="s">
        <v>80</v>
      </c>
      <c r="F443" s="413" t="s">
        <v>80</v>
      </c>
      <c r="G443" s="414" t="s">
        <v>1942</v>
      </c>
      <c r="H443" s="413" t="s">
        <v>1943</v>
      </c>
      <c r="I443" s="406">
        <v>15174.92225</v>
      </c>
      <c r="J443" s="406">
        <v>15174.92225</v>
      </c>
      <c r="K443" s="406">
        <v>0</v>
      </c>
      <c r="L443" s="406">
        <v>15174.92225</v>
      </c>
      <c r="M443" s="406">
        <v>0</v>
      </c>
      <c r="N443" s="406">
        <v>0</v>
      </c>
      <c r="O443" s="413" t="s">
        <v>80</v>
      </c>
      <c r="P443" s="415" t="s">
        <v>80</v>
      </c>
      <c r="Q443" s="405">
        <v>45138</v>
      </c>
      <c r="R443" s="413" t="s">
        <v>693</v>
      </c>
      <c r="S443" s="413" t="s">
        <v>2146</v>
      </c>
      <c r="T443" s="406">
        <v>0</v>
      </c>
      <c r="U443" s="406">
        <v>0</v>
      </c>
      <c r="V443" s="406">
        <v>15174.92225</v>
      </c>
      <c r="W443" s="406">
        <v>15174.92</v>
      </c>
      <c r="X443" s="406">
        <v>15174.92225</v>
      </c>
      <c r="Y443" s="406">
        <v>0</v>
      </c>
      <c r="Z443" s="406">
        <v>0</v>
      </c>
      <c r="AA443" s="406">
        <v>0</v>
      </c>
      <c r="AB443" s="406">
        <v>0</v>
      </c>
      <c r="AC443" s="406">
        <v>0</v>
      </c>
      <c r="AD443" s="406">
        <v>0</v>
      </c>
      <c r="AE443" s="406">
        <v>0</v>
      </c>
      <c r="AF443" s="406">
        <v>0</v>
      </c>
      <c r="AG443" s="406">
        <v>0</v>
      </c>
      <c r="AH443" s="406">
        <v>0</v>
      </c>
      <c r="AI443" s="406">
        <v>0</v>
      </c>
      <c r="AJ443" s="406">
        <v>0</v>
      </c>
      <c r="AK443" s="406">
        <v>0</v>
      </c>
      <c r="AL443" s="406">
        <v>0</v>
      </c>
      <c r="AM443" s="406">
        <v>0</v>
      </c>
      <c r="AN443" s="406">
        <v>0</v>
      </c>
      <c r="AO443" s="406">
        <v>0</v>
      </c>
      <c r="AP443" s="406">
        <v>0</v>
      </c>
      <c r="AQ443" s="406">
        <v>0</v>
      </c>
      <c r="AR443" s="406">
        <v>0</v>
      </c>
      <c r="AS443" s="406">
        <v>0</v>
      </c>
      <c r="AT443" s="406">
        <v>0</v>
      </c>
      <c r="AU443" s="406">
        <v>0</v>
      </c>
      <c r="AV443" s="406">
        <v>0</v>
      </c>
      <c r="AW443" s="406">
        <v>0</v>
      </c>
      <c r="AX443" s="406">
        <v>0</v>
      </c>
      <c r="AY443" s="406">
        <v>0</v>
      </c>
      <c r="AZ443" s="406">
        <v>0</v>
      </c>
      <c r="BA443" s="406">
        <v>0</v>
      </c>
      <c r="BB443" s="406">
        <v>0</v>
      </c>
      <c r="BC443" s="406">
        <v>0</v>
      </c>
      <c r="BD443" s="406">
        <v>0</v>
      </c>
      <c r="BE443" s="406">
        <v>0</v>
      </c>
      <c r="BF443" s="406">
        <v>0</v>
      </c>
      <c r="BG443" s="406">
        <v>0</v>
      </c>
      <c r="BH443" s="406">
        <v>0</v>
      </c>
      <c r="BI443" s="406">
        <v>0</v>
      </c>
      <c r="BJ443" s="406">
        <v>0</v>
      </c>
      <c r="BK443" s="406">
        <v>0</v>
      </c>
      <c r="BL443" s="406">
        <v>0</v>
      </c>
      <c r="BM443" s="406">
        <v>0</v>
      </c>
      <c r="BN443" s="406">
        <v>0</v>
      </c>
      <c r="BO443" s="406">
        <v>0</v>
      </c>
      <c r="BP443" s="406">
        <v>0</v>
      </c>
      <c r="BQ443" s="406">
        <v>0</v>
      </c>
      <c r="BR443" s="406">
        <v>0</v>
      </c>
      <c r="BS443" s="406">
        <v>0</v>
      </c>
      <c r="BT443" s="406">
        <v>0</v>
      </c>
      <c r="BU443" s="406">
        <v>0</v>
      </c>
      <c r="BV443" s="406">
        <v>0</v>
      </c>
      <c r="BW443" s="406">
        <v>0</v>
      </c>
      <c r="BX443" s="406">
        <v>0</v>
      </c>
      <c r="BY443" s="406">
        <v>0</v>
      </c>
      <c r="BZ443" s="406">
        <v>0</v>
      </c>
      <c r="CA443" s="413" t="s">
        <v>2182</v>
      </c>
      <c r="CB443" s="413" t="s">
        <v>2889</v>
      </c>
      <c r="CC443" s="554">
        <v>0</v>
      </c>
      <c r="CD443" s="554">
        <v>0</v>
      </c>
      <c r="CE443" s="405" t="s">
        <v>1969</v>
      </c>
      <c r="CF443" s="405" t="s">
        <v>80</v>
      </c>
      <c r="CG443" s="413" t="s">
        <v>82</v>
      </c>
      <c r="CH443" s="413" t="s">
        <v>2696</v>
      </c>
      <c r="CI443" s="368"/>
      <c r="CJ443" s="368"/>
      <c r="CK443" s="368"/>
      <c r="CL443" s="368"/>
      <c r="CM443" s="368"/>
      <c r="CN443" s="368"/>
      <c r="CO443" s="368"/>
      <c r="CP443" s="368"/>
      <c r="CQ443" s="368"/>
      <c r="CR443" s="368"/>
      <c r="CS443" s="368"/>
      <c r="CT443" s="368"/>
      <c r="CU443" s="368"/>
      <c r="CV443" s="368"/>
      <c r="CW443" s="368"/>
      <c r="CX443" s="368"/>
      <c r="CY443" s="368"/>
      <c r="CZ443" s="368"/>
      <c r="DA443" s="368"/>
      <c r="DB443" s="368"/>
      <c r="DC443" s="368"/>
      <c r="DD443" s="368"/>
      <c r="DE443" s="368"/>
      <c r="DF443" s="368"/>
      <c r="DG443" s="368"/>
      <c r="DH443" s="368"/>
      <c r="DI443" s="368"/>
      <c r="DJ443" s="368"/>
      <c r="DK443" s="368"/>
      <c r="DL443" s="368"/>
      <c r="DM443" s="368"/>
      <c r="DN443" s="368"/>
      <c r="DO443" s="368"/>
      <c r="DP443" s="368"/>
      <c r="DQ443" s="368"/>
      <c r="DR443" s="368"/>
      <c r="DS443" s="368"/>
      <c r="DT443" s="368"/>
      <c r="DU443" s="368"/>
      <c r="DV443" s="368"/>
      <c r="DW443" s="368"/>
      <c r="DX443" s="368"/>
      <c r="DY443" s="368"/>
      <c r="DZ443" s="368"/>
      <c r="EA443" s="368"/>
      <c r="EB443" s="368"/>
      <c r="EC443" s="368"/>
      <c r="ED443" s="368"/>
      <c r="EE443" s="368"/>
      <c r="EF443" s="368"/>
      <c r="EG443" s="368"/>
      <c r="EH443" s="368"/>
      <c r="EI443" s="368"/>
      <c r="EJ443" s="368"/>
      <c r="EK443" s="368"/>
      <c r="EL443" s="368"/>
      <c r="EM443" s="368"/>
      <c r="EN443" s="368"/>
      <c r="EO443" s="368"/>
      <c r="EP443" s="368"/>
      <c r="EQ443" s="368"/>
      <c r="ER443" s="368"/>
      <c r="ES443" s="368"/>
      <c r="ET443" s="368"/>
      <c r="EU443" s="368"/>
      <c r="EV443" s="368"/>
      <c r="EW443" s="368"/>
      <c r="EX443" s="368"/>
      <c r="EY443" s="368"/>
      <c r="EZ443" s="368"/>
      <c r="FA443" s="368"/>
      <c r="FB443" s="368"/>
      <c r="FC443" s="368"/>
      <c r="FD443" s="368"/>
      <c r="FE443" s="368"/>
      <c r="FF443" s="368"/>
      <c r="FG443" s="368"/>
      <c r="FH443" s="368"/>
      <c r="FI443" s="368"/>
      <c r="FJ443" s="368"/>
      <c r="FK443" s="368"/>
      <c r="FL443" s="368"/>
      <c r="FM443" s="368"/>
      <c r="FN443" s="368"/>
      <c r="FO443" s="368"/>
      <c r="FP443" s="368"/>
      <c r="FQ443" s="368"/>
      <c r="FR443" s="368"/>
      <c r="FS443" s="368"/>
      <c r="FT443" s="368"/>
      <c r="FU443" s="368"/>
      <c r="FV443" s="368"/>
      <c r="FW443" s="368"/>
      <c r="FX443" s="368"/>
      <c r="FY443" s="368"/>
      <c r="FZ443" s="368"/>
      <c r="GA443" s="368"/>
      <c r="GB443" s="368"/>
      <c r="GC443" s="368"/>
      <c r="GD443" s="368"/>
      <c r="GE443" s="368"/>
      <c r="GF443" s="368"/>
      <c r="GG443" s="368"/>
      <c r="GH443" s="368"/>
      <c r="GI443" s="368"/>
      <c r="GJ443" s="368"/>
      <c r="GK443" s="368"/>
      <c r="GL443" s="368"/>
      <c r="GM443" s="368"/>
      <c r="GN443" s="368"/>
      <c r="GO443" s="368"/>
      <c r="GP443" s="368"/>
      <c r="GQ443" s="368"/>
      <c r="GR443" s="368"/>
      <c r="GS443" s="368"/>
      <c r="GT443" s="368"/>
      <c r="GU443" s="368"/>
      <c r="GV443" s="368"/>
      <c r="GW443" s="368"/>
      <c r="GX443" s="368"/>
      <c r="GY443" s="368"/>
      <c r="GZ443" s="368"/>
      <c r="HA443" s="368"/>
      <c r="HB443" s="368"/>
      <c r="HC443" s="368"/>
      <c r="HD443" s="368"/>
      <c r="HE443" s="368"/>
      <c r="HF443" s="368"/>
      <c r="HG443" s="368"/>
      <c r="HH443" s="368"/>
      <c r="HI443" s="368"/>
      <c r="HJ443" s="368"/>
      <c r="HK443" s="368"/>
      <c r="HL443" s="368"/>
      <c r="HM443" s="368"/>
      <c r="HN443" s="368"/>
      <c r="HO443" s="368"/>
      <c r="HP443" s="368"/>
      <c r="HQ443" s="368"/>
      <c r="HR443" s="368"/>
      <c r="HS443" s="368"/>
      <c r="HT443" s="368"/>
      <c r="HU443" s="368"/>
      <c r="HV443" s="368"/>
      <c r="HW443" s="368"/>
      <c r="HX443" s="368"/>
      <c r="HY443" s="368"/>
      <c r="HZ443" s="368"/>
      <c r="IA443" s="368"/>
      <c r="IB443" s="368"/>
      <c r="IC443" s="368"/>
      <c r="ID443" s="368"/>
      <c r="IE443" s="368"/>
      <c r="IF443" s="368"/>
      <c r="IG443" s="368"/>
      <c r="IH443" s="368"/>
      <c r="II443" s="368"/>
      <c r="IJ443" s="368"/>
      <c r="IK443" s="368"/>
      <c r="IL443" s="368"/>
      <c r="IM443" s="368"/>
      <c r="IN443" s="368"/>
      <c r="IO443" s="368"/>
      <c r="IP443" s="368"/>
      <c r="IQ443" s="368"/>
      <c r="IR443" s="368"/>
      <c r="IS443" s="368"/>
      <c r="IT443" s="368"/>
      <c r="IU443" s="368"/>
      <c r="IV443" s="368"/>
      <c r="IW443" s="368"/>
      <c r="IX443" s="368"/>
      <c r="IY443" s="368"/>
      <c r="IZ443" s="368"/>
      <c r="JA443" s="368"/>
      <c r="JB443" s="368"/>
      <c r="JC443" s="368"/>
      <c r="JD443" s="368"/>
      <c r="JE443" s="368"/>
      <c r="JF443" s="368"/>
      <c r="JG443" s="368"/>
      <c r="JH443" s="368"/>
      <c r="JI443" s="368"/>
      <c r="JJ443" s="368"/>
      <c r="JK443" s="368"/>
      <c r="JL443" s="368"/>
      <c r="JM443" s="368"/>
      <c r="JN443" s="368"/>
      <c r="JO443" s="368"/>
      <c r="JP443" s="368"/>
      <c r="JQ443" s="368"/>
      <c r="JR443" s="368"/>
      <c r="JS443" s="368"/>
      <c r="JT443" s="368"/>
      <c r="JU443" s="368"/>
      <c r="JV443" s="368"/>
      <c r="JW443" s="368"/>
      <c r="JX443" s="368"/>
      <c r="JY443" s="368"/>
      <c r="JZ443" s="368"/>
      <c r="KA443" s="368"/>
      <c r="KB443" s="368"/>
      <c r="KC443" s="368"/>
      <c r="KD443" s="368"/>
      <c r="KE443" s="368"/>
      <c r="KF443" s="368"/>
      <c r="KG443" s="368"/>
      <c r="KH443" s="368"/>
      <c r="KI443" s="368"/>
      <c r="KJ443" s="368"/>
      <c r="KK443" s="368"/>
      <c r="KL443" s="368"/>
      <c r="KM443" s="368"/>
      <c r="KN443" s="368"/>
      <c r="KO443" s="368"/>
      <c r="KP443" s="368"/>
      <c r="KQ443" s="368"/>
      <c r="KR443" s="368"/>
    </row>
    <row r="444" spans="1:304" s="355" customFormat="1" ht="87" customHeight="1" outlineLevel="1">
      <c r="A444" s="648"/>
      <c r="B444" s="579" t="s">
        <v>2475</v>
      </c>
      <c r="C444" s="358" t="s">
        <v>2536</v>
      </c>
      <c r="D444" s="358" t="s">
        <v>82</v>
      </c>
      <c r="E444" s="413" t="s">
        <v>80</v>
      </c>
      <c r="F444" s="413" t="s">
        <v>80</v>
      </c>
      <c r="G444" s="359" t="s">
        <v>2476</v>
      </c>
      <c r="H444" s="358" t="s">
        <v>2477</v>
      </c>
      <c r="I444" s="357">
        <v>25775</v>
      </c>
      <c r="J444" s="357">
        <v>25223.934000000001</v>
      </c>
      <c r="K444" s="357">
        <v>551.06600000000003</v>
      </c>
      <c r="L444" s="357">
        <v>22701.54061</v>
      </c>
      <c r="M444" s="357">
        <v>0</v>
      </c>
      <c r="N444" s="357">
        <v>0</v>
      </c>
      <c r="O444" s="358" t="s">
        <v>80</v>
      </c>
      <c r="P444" s="386" t="s">
        <v>80</v>
      </c>
      <c r="Q444" s="361">
        <v>45900</v>
      </c>
      <c r="R444" s="358" t="s">
        <v>1666</v>
      </c>
      <c r="S444" s="358" t="s">
        <v>2659</v>
      </c>
      <c r="T444" s="357">
        <v>1812.2735600000001</v>
      </c>
      <c r="U444" s="357">
        <v>551.06600000000003</v>
      </c>
      <c r="V444" s="357">
        <v>9500</v>
      </c>
      <c r="W444" s="357">
        <v>11863.33956</v>
      </c>
      <c r="X444" s="357">
        <v>0</v>
      </c>
      <c r="Y444" s="357">
        <v>1866.6660000000002</v>
      </c>
      <c r="Z444" s="357">
        <v>0</v>
      </c>
      <c r="AA444" s="357">
        <v>10800</v>
      </c>
      <c r="AB444" s="357">
        <v>12666.666000000001</v>
      </c>
      <c r="AC444" s="357">
        <v>6300</v>
      </c>
      <c r="AD444" s="357">
        <v>0</v>
      </c>
      <c r="AE444" s="357">
        <v>0</v>
      </c>
      <c r="AF444" s="357">
        <v>0</v>
      </c>
      <c r="AG444" s="357">
        <v>0</v>
      </c>
      <c r="AH444" s="357">
        <v>0</v>
      </c>
      <c r="AI444" s="357">
        <v>0</v>
      </c>
      <c r="AJ444" s="357">
        <v>0</v>
      </c>
      <c r="AK444" s="357">
        <v>0</v>
      </c>
      <c r="AL444" s="357">
        <v>0</v>
      </c>
      <c r="AM444" s="357">
        <v>0</v>
      </c>
      <c r="AN444" s="357">
        <v>666.66600000000005</v>
      </c>
      <c r="AO444" s="357">
        <v>0</v>
      </c>
      <c r="AP444" s="357">
        <v>0</v>
      </c>
      <c r="AQ444" s="357">
        <v>666.66600000000005</v>
      </c>
      <c r="AR444" s="357">
        <v>0</v>
      </c>
      <c r="AS444" s="357">
        <v>1200</v>
      </c>
      <c r="AT444" s="357">
        <v>0</v>
      </c>
      <c r="AU444" s="357">
        <v>10800</v>
      </c>
      <c r="AV444" s="357">
        <v>12000</v>
      </c>
      <c r="AW444" s="357">
        <v>0</v>
      </c>
      <c r="AX444" s="357">
        <v>0</v>
      </c>
      <c r="AY444" s="357">
        <v>0</v>
      </c>
      <c r="AZ444" s="357">
        <v>0</v>
      </c>
      <c r="BA444" s="357">
        <v>0</v>
      </c>
      <c r="BB444" s="357">
        <v>6300</v>
      </c>
      <c r="BC444" s="357">
        <v>0</v>
      </c>
      <c r="BD444" s="357">
        <v>0</v>
      </c>
      <c r="BE444" s="357">
        <v>0</v>
      </c>
      <c r="BF444" s="357">
        <v>0</v>
      </c>
      <c r="BG444" s="357">
        <v>0</v>
      </c>
      <c r="BH444" s="357">
        <v>0</v>
      </c>
      <c r="BI444" s="357">
        <v>0</v>
      </c>
      <c r="BJ444" s="357">
        <v>0</v>
      </c>
      <c r="BK444" s="357">
        <v>0</v>
      </c>
      <c r="BL444" s="357">
        <v>0</v>
      </c>
      <c r="BM444" s="357">
        <v>0</v>
      </c>
      <c r="BN444" s="357">
        <v>0</v>
      </c>
      <c r="BO444" s="357">
        <v>0</v>
      </c>
      <c r="BP444" s="357">
        <v>0</v>
      </c>
      <c r="BQ444" s="357">
        <v>0</v>
      </c>
      <c r="BR444" s="357">
        <v>0</v>
      </c>
      <c r="BS444" s="357">
        <v>0</v>
      </c>
      <c r="BT444" s="357">
        <v>0</v>
      </c>
      <c r="BU444" s="357">
        <v>0</v>
      </c>
      <c r="BV444" s="357">
        <v>0</v>
      </c>
      <c r="BW444" s="357">
        <v>0</v>
      </c>
      <c r="BX444" s="357">
        <v>14000</v>
      </c>
      <c r="BY444" s="357">
        <v>0</v>
      </c>
      <c r="BZ444" s="357">
        <v>0</v>
      </c>
      <c r="CA444" s="358" t="s">
        <v>2478</v>
      </c>
      <c r="CB444" s="358" t="s">
        <v>80</v>
      </c>
      <c r="CC444" s="391">
        <v>0</v>
      </c>
      <c r="CD444" s="391">
        <v>0</v>
      </c>
      <c r="CE444" s="361" t="s">
        <v>1969</v>
      </c>
      <c r="CF444" s="361" t="s">
        <v>80</v>
      </c>
      <c r="CG444" s="358" t="s">
        <v>82</v>
      </c>
      <c r="CH444" s="358" t="s">
        <v>2696</v>
      </c>
      <c r="CI444" s="368"/>
      <c r="CJ444" s="368"/>
      <c r="CK444" s="368"/>
      <c r="CL444" s="368"/>
      <c r="CM444" s="368"/>
      <c r="CN444" s="368"/>
      <c r="CO444" s="368"/>
      <c r="CP444" s="368"/>
      <c r="CQ444" s="368"/>
      <c r="CR444" s="368"/>
      <c r="CS444" s="368"/>
      <c r="CT444" s="368"/>
      <c r="CU444" s="368"/>
      <c r="CV444" s="368"/>
      <c r="CW444" s="368"/>
      <c r="CX444" s="368"/>
      <c r="CY444" s="368"/>
      <c r="CZ444" s="368"/>
      <c r="DA444" s="368"/>
      <c r="DB444" s="368"/>
      <c r="DC444" s="368"/>
      <c r="DD444" s="368"/>
      <c r="DE444" s="368"/>
      <c r="DF444" s="368"/>
      <c r="DG444" s="368"/>
      <c r="DH444" s="368"/>
      <c r="DI444" s="368"/>
      <c r="DJ444" s="368"/>
      <c r="DK444" s="368"/>
      <c r="DL444" s="368"/>
      <c r="DM444" s="368"/>
      <c r="DN444" s="368"/>
      <c r="DO444" s="368"/>
      <c r="DP444" s="368"/>
      <c r="DQ444" s="368"/>
      <c r="DR444" s="368"/>
      <c r="DS444" s="368"/>
      <c r="DT444" s="368"/>
      <c r="DU444" s="368"/>
      <c r="DV444" s="368"/>
      <c r="DW444" s="368"/>
      <c r="DX444" s="368"/>
      <c r="DY444" s="368"/>
      <c r="DZ444" s="368"/>
      <c r="EA444" s="368"/>
      <c r="EB444" s="368"/>
      <c r="EC444" s="368"/>
      <c r="ED444" s="368"/>
      <c r="EE444" s="368"/>
      <c r="EF444" s="368"/>
      <c r="EG444" s="368"/>
      <c r="EH444" s="368"/>
      <c r="EI444" s="368"/>
      <c r="EJ444" s="368"/>
      <c r="EK444" s="368"/>
      <c r="EL444" s="368"/>
      <c r="EM444" s="368"/>
      <c r="EN444" s="368"/>
      <c r="EO444" s="368"/>
      <c r="EP444" s="368"/>
      <c r="EQ444" s="368"/>
      <c r="ER444" s="368"/>
      <c r="ES444" s="368"/>
      <c r="ET444" s="368"/>
      <c r="EU444" s="368"/>
      <c r="EV444" s="368"/>
      <c r="EW444" s="368"/>
      <c r="EX444" s="368"/>
      <c r="EY444" s="368"/>
      <c r="EZ444" s="368"/>
      <c r="FA444" s="368"/>
      <c r="FB444" s="368"/>
      <c r="FC444" s="368"/>
      <c r="FD444" s="368"/>
      <c r="FE444" s="368"/>
      <c r="FF444" s="368"/>
      <c r="FG444" s="368"/>
      <c r="FH444" s="368"/>
      <c r="FI444" s="368"/>
      <c r="FJ444" s="368"/>
      <c r="FK444" s="368"/>
      <c r="FL444" s="368"/>
      <c r="FM444" s="368"/>
      <c r="FN444" s="368"/>
      <c r="FO444" s="368"/>
      <c r="FP444" s="368"/>
      <c r="FQ444" s="368"/>
      <c r="FR444" s="368"/>
      <c r="FS444" s="368"/>
      <c r="FT444" s="368"/>
      <c r="FU444" s="368"/>
      <c r="FV444" s="368"/>
      <c r="FW444" s="368"/>
      <c r="FX444" s="368"/>
      <c r="FY444" s="368"/>
      <c r="FZ444" s="368"/>
      <c r="GA444" s="368"/>
      <c r="GB444" s="368"/>
      <c r="GC444" s="368"/>
      <c r="GD444" s="368"/>
      <c r="GE444" s="368"/>
      <c r="GF444" s="368"/>
      <c r="GG444" s="368"/>
      <c r="GH444" s="368"/>
      <c r="GI444" s="368"/>
      <c r="GJ444" s="368"/>
      <c r="GK444" s="368"/>
      <c r="GL444" s="368"/>
      <c r="GM444" s="368"/>
      <c r="GN444" s="368"/>
      <c r="GO444" s="368"/>
      <c r="GP444" s="368"/>
      <c r="GQ444" s="368"/>
      <c r="GR444" s="368"/>
      <c r="GS444" s="368"/>
      <c r="GT444" s="368"/>
      <c r="GU444" s="368"/>
      <c r="GV444" s="368"/>
      <c r="GW444" s="368"/>
      <c r="GX444" s="368"/>
      <c r="GY444" s="368"/>
      <c r="GZ444" s="368"/>
      <c r="HA444" s="368"/>
      <c r="HB444" s="368"/>
      <c r="HC444" s="368"/>
      <c r="HD444" s="368"/>
      <c r="HE444" s="368"/>
      <c r="HF444" s="368"/>
      <c r="HG444" s="368"/>
      <c r="HH444" s="368"/>
      <c r="HI444" s="368"/>
      <c r="HJ444" s="368"/>
      <c r="HK444" s="368"/>
      <c r="HL444" s="368"/>
      <c r="HM444" s="368"/>
      <c r="HN444" s="368"/>
      <c r="HO444" s="368"/>
      <c r="HP444" s="368"/>
      <c r="HQ444" s="368"/>
      <c r="HR444" s="368"/>
      <c r="HS444" s="368"/>
      <c r="HT444" s="368"/>
      <c r="HU444" s="368"/>
      <c r="HV444" s="368"/>
      <c r="HW444" s="368"/>
      <c r="HX444" s="368"/>
      <c r="HY444" s="368"/>
      <c r="HZ444" s="368"/>
      <c r="IA444" s="368"/>
      <c r="IB444" s="368"/>
      <c r="IC444" s="368"/>
      <c r="ID444" s="368"/>
      <c r="IE444" s="368"/>
      <c r="IF444" s="368"/>
      <c r="IG444" s="368"/>
      <c r="IH444" s="368"/>
      <c r="II444" s="368"/>
      <c r="IJ444" s="368"/>
      <c r="IK444" s="368"/>
      <c r="IL444" s="368"/>
      <c r="IM444" s="368"/>
      <c r="IN444" s="368"/>
      <c r="IO444" s="368"/>
      <c r="IP444" s="368"/>
      <c r="IQ444" s="368"/>
      <c r="IR444" s="368"/>
      <c r="IS444" s="368"/>
      <c r="IT444" s="368"/>
      <c r="IU444" s="368"/>
      <c r="IV444" s="368"/>
      <c r="IW444" s="368"/>
      <c r="IX444" s="368"/>
      <c r="IY444" s="368"/>
      <c r="IZ444" s="368"/>
      <c r="JA444" s="368"/>
      <c r="JB444" s="368"/>
      <c r="JC444" s="368"/>
      <c r="JD444" s="368"/>
      <c r="JE444" s="368"/>
      <c r="JF444" s="368"/>
      <c r="JG444" s="368"/>
      <c r="JH444" s="368"/>
      <c r="JI444" s="368"/>
      <c r="JJ444" s="368"/>
      <c r="JK444" s="368"/>
      <c r="JL444" s="368"/>
      <c r="JM444" s="368"/>
      <c r="JN444" s="368"/>
      <c r="JO444" s="368"/>
      <c r="JP444" s="368"/>
      <c r="JQ444" s="368"/>
      <c r="JR444" s="368"/>
      <c r="JS444" s="368"/>
      <c r="JT444" s="368"/>
      <c r="JU444" s="368"/>
      <c r="JV444" s="368"/>
      <c r="JW444" s="368"/>
      <c r="JX444" s="368"/>
      <c r="JY444" s="368"/>
      <c r="JZ444" s="368"/>
      <c r="KA444" s="368"/>
      <c r="KB444" s="368"/>
      <c r="KC444" s="368"/>
      <c r="KD444" s="368"/>
      <c r="KE444" s="368"/>
      <c r="KF444" s="368"/>
      <c r="KG444" s="368"/>
      <c r="KH444" s="368"/>
      <c r="KI444" s="368"/>
      <c r="KJ444" s="368"/>
      <c r="KK444" s="368"/>
      <c r="KL444" s="368"/>
      <c r="KM444" s="368"/>
      <c r="KN444" s="368"/>
      <c r="KO444" s="368"/>
      <c r="KP444" s="368"/>
      <c r="KQ444" s="368"/>
      <c r="KR444" s="368"/>
    </row>
    <row r="445" spans="1:304" s="355" customFormat="1" ht="87" customHeight="1" outlineLevel="1">
      <c r="A445" s="648"/>
      <c r="B445" s="579" t="s">
        <v>801</v>
      </c>
      <c r="C445" s="358" t="s">
        <v>1064</v>
      </c>
      <c r="D445" s="358" t="s">
        <v>82</v>
      </c>
      <c r="E445" s="555" t="s">
        <v>1061</v>
      </c>
      <c r="F445" s="556" t="s">
        <v>1062</v>
      </c>
      <c r="G445" s="359" t="s">
        <v>1324</v>
      </c>
      <c r="H445" s="358" t="s">
        <v>802</v>
      </c>
      <c r="I445" s="357">
        <v>67827</v>
      </c>
      <c r="J445" s="357">
        <v>67327</v>
      </c>
      <c r="K445" s="357">
        <v>500</v>
      </c>
      <c r="L445" s="357">
        <v>57653</v>
      </c>
      <c r="M445" s="357">
        <v>0</v>
      </c>
      <c r="N445" s="357">
        <v>0</v>
      </c>
      <c r="O445" s="358" t="s">
        <v>80</v>
      </c>
      <c r="P445" s="415" t="s">
        <v>80</v>
      </c>
      <c r="Q445" s="361">
        <v>44926</v>
      </c>
      <c r="R445" s="358" t="s">
        <v>496</v>
      </c>
      <c r="S445" s="358" t="s">
        <v>80</v>
      </c>
      <c r="T445" s="357">
        <v>35.630000000000003</v>
      </c>
      <c r="U445" s="357">
        <v>0</v>
      </c>
      <c r="V445" s="357">
        <v>5323.44</v>
      </c>
      <c r="W445" s="357">
        <v>67827</v>
      </c>
      <c r="X445" s="357">
        <v>57653</v>
      </c>
      <c r="Y445" s="357">
        <v>0</v>
      </c>
      <c r="Z445" s="357">
        <v>0</v>
      </c>
      <c r="AA445" s="357">
        <v>0</v>
      </c>
      <c r="AB445" s="357">
        <v>0</v>
      </c>
      <c r="AC445" s="357">
        <v>0</v>
      </c>
      <c r="AD445" s="357">
        <v>0</v>
      </c>
      <c r="AE445" s="357">
        <v>0</v>
      </c>
      <c r="AF445" s="357">
        <v>0</v>
      </c>
      <c r="AG445" s="357">
        <v>0</v>
      </c>
      <c r="AH445" s="357">
        <v>0</v>
      </c>
      <c r="AI445" s="357">
        <v>0</v>
      </c>
      <c r="AJ445" s="357">
        <v>0</v>
      </c>
      <c r="AK445" s="357">
        <v>0</v>
      </c>
      <c r="AL445" s="357">
        <v>0</v>
      </c>
      <c r="AM445" s="357">
        <v>0</v>
      </c>
      <c r="AN445" s="357">
        <v>0</v>
      </c>
      <c r="AO445" s="357">
        <v>0</v>
      </c>
      <c r="AP445" s="357">
        <v>0</v>
      </c>
      <c r="AQ445" s="357">
        <v>0</v>
      </c>
      <c r="AR445" s="357">
        <v>0</v>
      </c>
      <c r="AS445" s="357">
        <v>0</v>
      </c>
      <c r="AT445" s="357">
        <v>0</v>
      </c>
      <c r="AU445" s="357">
        <v>0</v>
      </c>
      <c r="AV445" s="357">
        <v>0</v>
      </c>
      <c r="AW445" s="357">
        <v>0</v>
      </c>
      <c r="AX445" s="357">
        <v>0</v>
      </c>
      <c r="AY445" s="357">
        <v>0</v>
      </c>
      <c r="AZ445" s="357">
        <v>0</v>
      </c>
      <c r="BA445" s="357">
        <v>0</v>
      </c>
      <c r="BB445" s="357">
        <v>0</v>
      </c>
      <c r="BC445" s="357">
        <v>0</v>
      </c>
      <c r="BD445" s="357">
        <v>0</v>
      </c>
      <c r="BE445" s="357">
        <v>0</v>
      </c>
      <c r="BF445" s="357">
        <v>0</v>
      </c>
      <c r="BG445" s="357">
        <v>0</v>
      </c>
      <c r="BH445" s="357">
        <v>0</v>
      </c>
      <c r="BI445" s="357">
        <v>0</v>
      </c>
      <c r="BJ445" s="357">
        <v>0</v>
      </c>
      <c r="BK445" s="357">
        <v>0</v>
      </c>
      <c r="BL445" s="357">
        <v>0</v>
      </c>
      <c r="BM445" s="357">
        <v>0</v>
      </c>
      <c r="BN445" s="357">
        <v>0</v>
      </c>
      <c r="BO445" s="357">
        <v>0</v>
      </c>
      <c r="BP445" s="357">
        <v>0</v>
      </c>
      <c r="BQ445" s="357">
        <v>0</v>
      </c>
      <c r="BR445" s="357">
        <v>0</v>
      </c>
      <c r="BS445" s="357">
        <v>0</v>
      </c>
      <c r="BT445" s="357">
        <v>0</v>
      </c>
      <c r="BU445" s="357">
        <v>0</v>
      </c>
      <c r="BV445" s="357">
        <v>0</v>
      </c>
      <c r="BW445" s="357">
        <v>0</v>
      </c>
      <c r="BX445" s="357">
        <v>0</v>
      </c>
      <c r="BY445" s="357">
        <v>0</v>
      </c>
      <c r="BZ445" s="357">
        <v>0</v>
      </c>
      <c r="CA445" s="358" t="s">
        <v>803</v>
      </c>
      <c r="CB445" s="358" t="s">
        <v>1944</v>
      </c>
      <c r="CC445" s="391">
        <v>0</v>
      </c>
      <c r="CD445" s="391">
        <v>0</v>
      </c>
      <c r="CE445" s="361" t="s">
        <v>1968</v>
      </c>
      <c r="CF445" s="361" t="s">
        <v>80</v>
      </c>
      <c r="CG445" s="358" t="s">
        <v>82</v>
      </c>
      <c r="CH445" s="358" t="s">
        <v>3078</v>
      </c>
      <c r="CI445" s="368"/>
      <c r="CJ445" s="368"/>
      <c r="CK445" s="368"/>
      <c r="CL445" s="368"/>
      <c r="CM445" s="368"/>
      <c r="CN445" s="368"/>
      <c r="CO445" s="368"/>
      <c r="CP445" s="368"/>
      <c r="CQ445" s="368"/>
      <c r="CR445" s="368"/>
      <c r="CS445" s="368"/>
      <c r="CT445" s="368"/>
      <c r="CU445" s="368"/>
      <c r="CV445" s="368"/>
      <c r="CW445" s="368"/>
      <c r="CX445" s="368"/>
      <c r="CY445" s="368"/>
      <c r="CZ445" s="368"/>
      <c r="DA445" s="368"/>
      <c r="DB445" s="368"/>
      <c r="DC445" s="368"/>
      <c r="DD445" s="368"/>
      <c r="DE445" s="368"/>
      <c r="DF445" s="368"/>
      <c r="DG445" s="368"/>
      <c r="DH445" s="368"/>
      <c r="DI445" s="368"/>
      <c r="DJ445" s="368"/>
      <c r="DK445" s="368"/>
      <c r="DL445" s="368"/>
      <c r="DM445" s="368"/>
      <c r="DN445" s="368"/>
      <c r="DO445" s="368"/>
      <c r="DP445" s="368"/>
      <c r="DQ445" s="368"/>
      <c r="DR445" s="368"/>
      <c r="DS445" s="368"/>
      <c r="DT445" s="368"/>
      <c r="DU445" s="368"/>
      <c r="DV445" s="368"/>
      <c r="DW445" s="368"/>
      <c r="DX445" s="368"/>
      <c r="DY445" s="368"/>
      <c r="DZ445" s="368"/>
      <c r="EA445" s="368"/>
      <c r="EB445" s="368"/>
      <c r="EC445" s="368"/>
      <c r="ED445" s="368"/>
      <c r="EE445" s="368"/>
      <c r="EF445" s="368"/>
      <c r="EG445" s="368"/>
      <c r="EH445" s="368"/>
      <c r="EI445" s="368"/>
      <c r="EJ445" s="368"/>
      <c r="EK445" s="368"/>
      <c r="EL445" s="368"/>
      <c r="EM445" s="368"/>
      <c r="EN445" s="368"/>
      <c r="EO445" s="368"/>
      <c r="EP445" s="368"/>
      <c r="EQ445" s="368"/>
      <c r="ER445" s="368"/>
      <c r="ES445" s="368"/>
      <c r="ET445" s="368"/>
      <c r="EU445" s="368"/>
      <c r="EV445" s="368"/>
      <c r="EW445" s="368"/>
      <c r="EX445" s="368"/>
      <c r="EY445" s="368"/>
      <c r="EZ445" s="368"/>
      <c r="FA445" s="368"/>
      <c r="FB445" s="368"/>
      <c r="FC445" s="368"/>
      <c r="FD445" s="368"/>
      <c r="FE445" s="368"/>
      <c r="FF445" s="368"/>
      <c r="FG445" s="368"/>
      <c r="FH445" s="368"/>
      <c r="FI445" s="368"/>
      <c r="FJ445" s="368"/>
      <c r="FK445" s="368"/>
      <c r="FL445" s="368"/>
      <c r="FM445" s="368"/>
      <c r="FN445" s="368"/>
      <c r="FO445" s="368"/>
      <c r="FP445" s="368"/>
      <c r="FQ445" s="368"/>
      <c r="FR445" s="368"/>
      <c r="FS445" s="368"/>
      <c r="FT445" s="368"/>
      <c r="FU445" s="368"/>
      <c r="FV445" s="368"/>
      <c r="FW445" s="368"/>
      <c r="FX445" s="368"/>
      <c r="FY445" s="368"/>
      <c r="FZ445" s="368"/>
      <c r="GA445" s="368"/>
      <c r="GB445" s="368"/>
      <c r="GC445" s="368"/>
      <c r="GD445" s="368"/>
      <c r="GE445" s="368"/>
      <c r="GF445" s="368"/>
      <c r="GG445" s="368"/>
      <c r="GH445" s="368"/>
      <c r="GI445" s="368"/>
      <c r="GJ445" s="368"/>
      <c r="GK445" s="368"/>
      <c r="GL445" s="368"/>
      <c r="GM445" s="368"/>
      <c r="GN445" s="368"/>
      <c r="GO445" s="368"/>
      <c r="GP445" s="368"/>
      <c r="GQ445" s="368"/>
      <c r="GR445" s="368"/>
      <c r="GS445" s="368"/>
      <c r="GT445" s="368"/>
      <c r="GU445" s="368"/>
      <c r="GV445" s="368"/>
      <c r="GW445" s="368"/>
      <c r="GX445" s="368"/>
      <c r="GY445" s="368"/>
      <c r="GZ445" s="368"/>
      <c r="HA445" s="368"/>
      <c r="HB445" s="368"/>
      <c r="HC445" s="368"/>
      <c r="HD445" s="368"/>
      <c r="HE445" s="368"/>
      <c r="HF445" s="368"/>
      <c r="HG445" s="368"/>
      <c r="HH445" s="368"/>
      <c r="HI445" s="368"/>
      <c r="HJ445" s="368"/>
      <c r="HK445" s="368"/>
      <c r="HL445" s="368"/>
      <c r="HM445" s="368"/>
      <c r="HN445" s="368"/>
      <c r="HO445" s="368"/>
      <c r="HP445" s="368"/>
      <c r="HQ445" s="368"/>
      <c r="HR445" s="368"/>
      <c r="HS445" s="368"/>
      <c r="HT445" s="368"/>
      <c r="HU445" s="368"/>
      <c r="HV445" s="368"/>
      <c r="HW445" s="368"/>
      <c r="HX445" s="368"/>
      <c r="HY445" s="368"/>
      <c r="HZ445" s="368"/>
      <c r="IA445" s="368"/>
      <c r="IB445" s="368"/>
      <c r="IC445" s="368"/>
      <c r="ID445" s="368"/>
      <c r="IE445" s="368"/>
      <c r="IF445" s="368"/>
      <c r="IG445" s="368"/>
      <c r="IH445" s="368"/>
      <c r="II445" s="368"/>
      <c r="IJ445" s="368"/>
      <c r="IK445" s="368"/>
      <c r="IL445" s="368"/>
      <c r="IM445" s="368"/>
      <c r="IN445" s="368"/>
      <c r="IO445" s="368"/>
      <c r="IP445" s="368"/>
      <c r="IQ445" s="368"/>
      <c r="IR445" s="368"/>
      <c r="IS445" s="368"/>
      <c r="IT445" s="368"/>
      <c r="IU445" s="368"/>
      <c r="IV445" s="368"/>
      <c r="IW445" s="368"/>
      <c r="IX445" s="368"/>
      <c r="IY445" s="368"/>
      <c r="IZ445" s="368"/>
      <c r="JA445" s="368"/>
      <c r="JB445" s="368"/>
      <c r="JC445" s="368"/>
      <c r="JD445" s="368"/>
      <c r="JE445" s="368"/>
      <c r="JF445" s="368"/>
      <c r="JG445" s="368"/>
      <c r="JH445" s="368"/>
      <c r="JI445" s="368"/>
      <c r="JJ445" s="368"/>
      <c r="JK445" s="368"/>
      <c r="JL445" s="368"/>
      <c r="JM445" s="368"/>
      <c r="JN445" s="368"/>
      <c r="JO445" s="368"/>
      <c r="JP445" s="368"/>
      <c r="JQ445" s="368"/>
      <c r="JR445" s="368"/>
      <c r="JS445" s="368"/>
      <c r="JT445" s="368"/>
      <c r="JU445" s="368"/>
      <c r="JV445" s="368"/>
      <c r="JW445" s="368"/>
      <c r="JX445" s="368"/>
      <c r="JY445" s="368"/>
      <c r="JZ445" s="368"/>
      <c r="KA445" s="368"/>
      <c r="KB445" s="368"/>
      <c r="KC445" s="368"/>
      <c r="KD445" s="368"/>
      <c r="KE445" s="368"/>
      <c r="KF445" s="368"/>
      <c r="KG445" s="368"/>
      <c r="KH445" s="368"/>
      <c r="KI445" s="368"/>
      <c r="KJ445" s="368"/>
      <c r="KK445" s="368"/>
      <c r="KL445" s="368"/>
      <c r="KM445" s="368"/>
      <c r="KN445" s="368"/>
      <c r="KO445" s="368"/>
      <c r="KP445" s="368"/>
      <c r="KQ445" s="368"/>
      <c r="KR445" s="368"/>
    </row>
    <row r="446" spans="1:304" s="355" customFormat="1" ht="87" customHeight="1" outlineLevel="1">
      <c r="A446" s="648"/>
      <c r="B446" s="579" t="s">
        <v>2288</v>
      </c>
      <c r="C446" s="358" t="s">
        <v>80</v>
      </c>
      <c r="D446" s="358" t="s">
        <v>82</v>
      </c>
      <c r="E446" s="555" t="s">
        <v>1061</v>
      </c>
      <c r="F446" s="556" t="s">
        <v>1062</v>
      </c>
      <c r="G446" s="359" t="s">
        <v>2289</v>
      </c>
      <c r="H446" s="358" t="s">
        <v>2290</v>
      </c>
      <c r="I446" s="357">
        <v>87615</v>
      </c>
      <c r="J446" s="357">
        <v>87000</v>
      </c>
      <c r="K446" s="357">
        <v>615</v>
      </c>
      <c r="L446" s="357">
        <v>74472</v>
      </c>
      <c r="M446" s="357">
        <v>0</v>
      </c>
      <c r="N446" s="357">
        <v>0</v>
      </c>
      <c r="O446" s="358" t="s">
        <v>80</v>
      </c>
      <c r="P446" s="415" t="s">
        <v>80</v>
      </c>
      <c r="Q446" s="361">
        <v>46203</v>
      </c>
      <c r="R446" s="358" t="s">
        <v>1666</v>
      </c>
      <c r="S446" s="358" t="s">
        <v>80</v>
      </c>
      <c r="T446" s="357">
        <v>0</v>
      </c>
      <c r="U446" s="357">
        <v>0</v>
      </c>
      <c r="V446" s="357">
        <v>0</v>
      </c>
      <c r="W446" s="357">
        <v>0</v>
      </c>
      <c r="X446" s="357">
        <v>0</v>
      </c>
      <c r="Y446" s="357">
        <v>32000</v>
      </c>
      <c r="Z446" s="357">
        <v>205</v>
      </c>
      <c r="AA446" s="357">
        <v>0</v>
      </c>
      <c r="AB446" s="357">
        <v>32205</v>
      </c>
      <c r="AC446" s="357">
        <v>33675</v>
      </c>
      <c r="AD446" s="357">
        <v>55410</v>
      </c>
      <c r="AE446" s="357">
        <v>0</v>
      </c>
      <c r="AF446" s="357">
        <v>0</v>
      </c>
      <c r="AG446" s="357">
        <v>55410</v>
      </c>
      <c r="AH446" s="357">
        <v>40797</v>
      </c>
      <c r="AI446" s="357">
        <v>4000</v>
      </c>
      <c r="AJ446" s="357">
        <v>5</v>
      </c>
      <c r="AK446" s="357">
        <v>0</v>
      </c>
      <c r="AL446" s="357">
        <v>4005</v>
      </c>
      <c r="AM446" s="357">
        <v>10625</v>
      </c>
      <c r="AN446" s="357">
        <v>4000</v>
      </c>
      <c r="AO446" s="357">
        <v>100</v>
      </c>
      <c r="AP446" s="357">
        <v>0</v>
      </c>
      <c r="AQ446" s="357">
        <v>4100</v>
      </c>
      <c r="AR446" s="357">
        <v>0</v>
      </c>
      <c r="AS446" s="357">
        <v>4000</v>
      </c>
      <c r="AT446" s="357">
        <v>100</v>
      </c>
      <c r="AU446" s="357">
        <v>0</v>
      </c>
      <c r="AV446" s="357">
        <v>4100</v>
      </c>
      <c r="AW446" s="357">
        <v>11050</v>
      </c>
      <c r="AX446" s="357">
        <v>20000</v>
      </c>
      <c r="AY446" s="357">
        <v>0</v>
      </c>
      <c r="AZ446" s="357">
        <v>0</v>
      </c>
      <c r="BA446" s="357">
        <v>20000</v>
      </c>
      <c r="BB446" s="357">
        <v>12000</v>
      </c>
      <c r="BC446" s="357">
        <v>20000</v>
      </c>
      <c r="BD446" s="357">
        <v>0</v>
      </c>
      <c r="BE446" s="357">
        <v>0</v>
      </c>
      <c r="BF446" s="357">
        <v>20000</v>
      </c>
      <c r="BG446" s="357">
        <v>15497</v>
      </c>
      <c r="BH446" s="357">
        <v>15000</v>
      </c>
      <c r="BI446" s="357">
        <v>0</v>
      </c>
      <c r="BJ446" s="357">
        <v>0</v>
      </c>
      <c r="BK446" s="357">
        <v>15000</v>
      </c>
      <c r="BL446" s="357">
        <v>13000</v>
      </c>
      <c r="BM446" s="357">
        <v>20410</v>
      </c>
      <c r="BN446" s="357">
        <v>0</v>
      </c>
      <c r="BO446" s="357">
        <v>0</v>
      </c>
      <c r="BP446" s="357">
        <v>20410</v>
      </c>
      <c r="BQ446" s="357">
        <v>12300</v>
      </c>
      <c r="BR446" s="357">
        <v>0</v>
      </c>
      <c r="BS446" s="357">
        <v>0</v>
      </c>
      <c r="BT446" s="357">
        <v>0</v>
      </c>
      <c r="BU446" s="357">
        <v>0</v>
      </c>
      <c r="BV446" s="357">
        <v>0</v>
      </c>
      <c r="BW446" s="357">
        <v>75410</v>
      </c>
      <c r="BX446" s="357">
        <v>0</v>
      </c>
      <c r="BY446" s="357">
        <v>0</v>
      </c>
      <c r="BZ446" s="357">
        <v>0</v>
      </c>
      <c r="CA446" s="358" t="s">
        <v>2291</v>
      </c>
      <c r="CB446" s="358" t="s">
        <v>1944</v>
      </c>
      <c r="CC446" s="391">
        <v>0</v>
      </c>
      <c r="CD446" s="391">
        <v>0</v>
      </c>
      <c r="CE446" s="361" t="s">
        <v>1968</v>
      </c>
      <c r="CF446" s="361" t="s">
        <v>80</v>
      </c>
      <c r="CG446" s="358" t="s">
        <v>82</v>
      </c>
      <c r="CH446" s="358" t="s">
        <v>3078</v>
      </c>
      <c r="CI446" s="368"/>
      <c r="CJ446" s="368"/>
      <c r="CK446" s="368"/>
      <c r="CL446" s="368"/>
      <c r="CM446" s="368"/>
      <c r="CN446" s="368"/>
      <c r="CO446" s="368"/>
      <c r="CP446" s="368"/>
      <c r="CQ446" s="368"/>
      <c r="CR446" s="368"/>
      <c r="CS446" s="368"/>
      <c r="CT446" s="368"/>
      <c r="CU446" s="368"/>
      <c r="CV446" s="368"/>
      <c r="CW446" s="368"/>
      <c r="CX446" s="368"/>
      <c r="CY446" s="368"/>
      <c r="CZ446" s="368"/>
      <c r="DA446" s="368"/>
      <c r="DB446" s="368"/>
      <c r="DC446" s="368"/>
      <c r="DD446" s="368"/>
      <c r="DE446" s="368"/>
      <c r="DF446" s="368"/>
      <c r="DG446" s="368"/>
      <c r="DH446" s="368"/>
      <c r="DI446" s="368"/>
      <c r="DJ446" s="368"/>
      <c r="DK446" s="368"/>
      <c r="DL446" s="368"/>
      <c r="DM446" s="368"/>
      <c r="DN446" s="368"/>
      <c r="DO446" s="368"/>
      <c r="DP446" s="368"/>
      <c r="DQ446" s="368"/>
      <c r="DR446" s="368"/>
      <c r="DS446" s="368"/>
      <c r="DT446" s="368"/>
      <c r="DU446" s="368"/>
      <c r="DV446" s="368"/>
      <c r="DW446" s="368"/>
      <c r="DX446" s="368"/>
      <c r="DY446" s="368"/>
      <c r="DZ446" s="368"/>
      <c r="EA446" s="368"/>
      <c r="EB446" s="368"/>
      <c r="EC446" s="368"/>
      <c r="ED446" s="368"/>
      <c r="EE446" s="368"/>
      <c r="EF446" s="368"/>
      <c r="EG446" s="368"/>
      <c r="EH446" s="368"/>
      <c r="EI446" s="368"/>
      <c r="EJ446" s="368"/>
      <c r="EK446" s="368"/>
      <c r="EL446" s="368"/>
      <c r="EM446" s="368"/>
      <c r="EN446" s="368"/>
      <c r="EO446" s="368"/>
      <c r="EP446" s="368"/>
      <c r="EQ446" s="368"/>
      <c r="ER446" s="368"/>
      <c r="ES446" s="368"/>
      <c r="ET446" s="368"/>
      <c r="EU446" s="368"/>
      <c r="EV446" s="368"/>
      <c r="EW446" s="368"/>
      <c r="EX446" s="368"/>
      <c r="EY446" s="368"/>
      <c r="EZ446" s="368"/>
      <c r="FA446" s="368"/>
      <c r="FB446" s="368"/>
      <c r="FC446" s="368"/>
      <c r="FD446" s="368"/>
      <c r="FE446" s="368"/>
      <c r="FF446" s="368"/>
      <c r="FG446" s="368"/>
      <c r="FH446" s="368"/>
      <c r="FI446" s="368"/>
      <c r="FJ446" s="368"/>
      <c r="FK446" s="368"/>
      <c r="FL446" s="368"/>
      <c r="FM446" s="368"/>
      <c r="FN446" s="368"/>
      <c r="FO446" s="368"/>
      <c r="FP446" s="368"/>
      <c r="FQ446" s="368"/>
      <c r="FR446" s="368"/>
      <c r="FS446" s="368"/>
      <c r="FT446" s="368"/>
      <c r="FU446" s="368"/>
      <c r="FV446" s="368"/>
      <c r="FW446" s="368"/>
      <c r="FX446" s="368"/>
      <c r="FY446" s="368"/>
      <c r="FZ446" s="368"/>
      <c r="GA446" s="368"/>
      <c r="GB446" s="368"/>
      <c r="GC446" s="368"/>
      <c r="GD446" s="368"/>
      <c r="GE446" s="368"/>
      <c r="GF446" s="368"/>
      <c r="GG446" s="368"/>
      <c r="GH446" s="368"/>
      <c r="GI446" s="368"/>
      <c r="GJ446" s="368"/>
      <c r="GK446" s="368"/>
      <c r="GL446" s="368"/>
      <c r="GM446" s="368"/>
      <c r="GN446" s="368"/>
      <c r="GO446" s="368"/>
      <c r="GP446" s="368"/>
      <c r="GQ446" s="368"/>
      <c r="GR446" s="368"/>
      <c r="GS446" s="368"/>
      <c r="GT446" s="368"/>
      <c r="GU446" s="368"/>
      <c r="GV446" s="368"/>
      <c r="GW446" s="368"/>
      <c r="GX446" s="368"/>
      <c r="GY446" s="368"/>
      <c r="GZ446" s="368"/>
      <c r="HA446" s="368"/>
      <c r="HB446" s="368"/>
      <c r="HC446" s="368"/>
      <c r="HD446" s="368"/>
      <c r="HE446" s="368"/>
      <c r="HF446" s="368"/>
      <c r="HG446" s="368"/>
      <c r="HH446" s="368"/>
      <c r="HI446" s="368"/>
      <c r="HJ446" s="368"/>
      <c r="HK446" s="368"/>
      <c r="HL446" s="368"/>
      <c r="HM446" s="368"/>
      <c r="HN446" s="368"/>
      <c r="HO446" s="368"/>
      <c r="HP446" s="368"/>
      <c r="HQ446" s="368"/>
      <c r="HR446" s="368"/>
      <c r="HS446" s="368"/>
      <c r="HT446" s="368"/>
      <c r="HU446" s="368"/>
      <c r="HV446" s="368"/>
      <c r="HW446" s="368"/>
      <c r="HX446" s="368"/>
      <c r="HY446" s="368"/>
      <c r="HZ446" s="368"/>
      <c r="IA446" s="368"/>
      <c r="IB446" s="368"/>
      <c r="IC446" s="368"/>
      <c r="ID446" s="368"/>
      <c r="IE446" s="368"/>
      <c r="IF446" s="368"/>
      <c r="IG446" s="368"/>
      <c r="IH446" s="368"/>
      <c r="II446" s="368"/>
      <c r="IJ446" s="368"/>
      <c r="IK446" s="368"/>
      <c r="IL446" s="368"/>
      <c r="IM446" s="368"/>
      <c r="IN446" s="368"/>
      <c r="IO446" s="368"/>
      <c r="IP446" s="368"/>
      <c r="IQ446" s="368"/>
      <c r="IR446" s="368"/>
      <c r="IS446" s="368"/>
      <c r="IT446" s="368"/>
      <c r="IU446" s="368"/>
      <c r="IV446" s="368"/>
      <c r="IW446" s="368"/>
      <c r="IX446" s="368"/>
      <c r="IY446" s="368"/>
      <c r="IZ446" s="368"/>
      <c r="JA446" s="368"/>
      <c r="JB446" s="368"/>
      <c r="JC446" s="368"/>
      <c r="JD446" s="368"/>
      <c r="JE446" s="368"/>
      <c r="JF446" s="368"/>
      <c r="JG446" s="368"/>
      <c r="JH446" s="368"/>
      <c r="JI446" s="368"/>
      <c r="JJ446" s="368"/>
      <c r="JK446" s="368"/>
      <c r="JL446" s="368"/>
      <c r="JM446" s="368"/>
      <c r="JN446" s="368"/>
      <c r="JO446" s="368"/>
      <c r="JP446" s="368"/>
      <c r="JQ446" s="368"/>
      <c r="JR446" s="368"/>
      <c r="JS446" s="368"/>
      <c r="JT446" s="368"/>
      <c r="JU446" s="368"/>
      <c r="JV446" s="368"/>
      <c r="JW446" s="368"/>
      <c r="JX446" s="368"/>
      <c r="JY446" s="368"/>
      <c r="JZ446" s="368"/>
      <c r="KA446" s="368"/>
      <c r="KB446" s="368"/>
      <c r="KC446" s="368"/>
      <c r="KD446" s="368"/>
      <c r="KE446" s="368"/>
      <c r="KF446" s="368"/>
      <c r="KG446" s="368"/>
      <c r="KH446" s="368"/>
      <c r="KI446" s="368"/>
      <c r="KJ446" s="368"/>
      <c r="KK446" s="368"/>
      <c r="KL446" s="368"/>
      <c r="KM446" s="368"/>
      <c r="KN446" s="368"/>
      <c r="KO446" s="368"/>
      <c r="KP446" s="368"/>
      <c r="KQ446" s="368"/>
      <c r="KR446" s="368"/>
    </row>
    <row r="447" spans="1:304" s="355" customFormat="1" ht="87" customHeight="1" outlineLevel="1">
      <c r="A447" s="648"/>
      <c r="B447" s="579" t="s">
        <v>849</v>
      </c>
      <c r="C447" s="417" t="s">
        <v>80</v>
      </c>
      <c r="D447" s="358" t="s">
        <v>352</v>
      </c>
      <c r="E447" s="555" t="s">
        <v>1061</v>
      </c>
      <c r="F447" s="556" t="s">
        <v>1063</v>
      </c>
      <c r="G447" s="359" t="s">
        <v>850</v>
      </c>
      <c r="H447" s="358" t="s">
        <v>851</v>
      </c>
      <c r="I447" s="357">
        <v>33395.54</v>
      </c>
      <c r="J447" s="357">
        <v>33395.54</v>
      </c>
      <c r="K447" s="357">
        <v>0</v>
      </c>
      <c r="L447" s="357">
        <v>0</v>
      </c>
      <c r="M447" s="357">
        <v>0</v>
      </c>
      <c r="N447" s="357">
        <v>0</v>
      </c>
      <c r="O447" s="358" t="s">
        <v>80</v>
      </c>
      <c r="P447" s="415" t="s">
        <v>80</v>
      </c>
      <c r="Q447" s="361">
        <v>46142</v>
      </c>
      <c r="R447" s="358" t="s">
        <v>86</v>
      </c>
      <c r="S447" s="358" t="s">
        <v>80</v>
      </c>
      <c r="T447" s="357">
        <v>0</v>
      </c>
      <c r="U447" s="357">
        <v>0</v>
      </c>
      <c r="V447" s="357">
        <v>0</v>
      </c>
      <c r="W447" s="357">
        <v>17000</v>
      </c>
      <c r="X447" s="357">
        <v>0</v>
      </c>
      <c r="Y447" s="357">
        <v>9605</v>
      </c>
      <c r="Z447" s="357">
        <v>0</v>
      </c>
      <c r="AA447" s="357">
        <v>0</v>
      </c>
      <c r="AB447" s="357">
        <v>9605</v>
      </c>
      <c r="AC447" s="357">
        <v>0</v>
      </c>
      <c r="AD447" s="357">
        <v>9000</v>
      </c>
      <c r="AE447" s="357">
        <v>0</v>
      </c>
      <c r="AF447" s="357">
        <v>0</v>
      </c>
      <c r="AG447" s="357">
        <v>9000</v>
      </c>
      <c r="AH447" s="357">
        <v>0</v>
      </c>
      <c r="AI447" s="357">
        <v>9605</v>
      </c>
      <c r="AJ447" s="357">
        <v>0</v>
      </c>
      <c r="AK447" s="357">
        <v>0</v>
      </c>
      <c r="AL447" s="357">
        <v>9605</v>
      </c>
      <c r="AM447" s="357">
        <v>0</v>
      </c>
      <c r="AN447" s="357">
        <v>0</v>
      </c>
      <c r="AO447" s="357">
        <v>0</v>
      </c>
      <c r="AP447" s="357">
        <v>0</v>
      </c>
      <c r="AQ447" s="357">
        <v>0</v>
      </c>
      <c r="AR447" s="357">
        <v>0</v>
      </c>
      <c r="AS447" s="357">
        <v>0</v>
      </c>
      <c r="AT447" s="357">
        <v>0</v>
      </c>
      <c r="AU447" s="357">
        <v>0</v>
      </c>
      <c r="AV447" s="357">
        <v>0</v>
      </c>
      <c r="AW447" s="357">
        <v>0</v>
      </c>
      <c r="AX447" s="357">
        <v>0</v>
      </c>
      <c r="AY447" s="357">
        <v>0</v>
      </c>
      <c r="AZ447" s="357">
        <v>0</v>
      </c>
      <c r="BA447" s="357">
        <v>0</v>
      </c>
      <c r="BB447" s="357">
        <v>0</v>
      </c>
      <c r="BC447" s="357">
        <v>9000</v>
      </c>
      <c r="BD447" s="357">
        <v>0</v>
      </c>
      <c r="BE447" s="357">
        <v>0</v>
      </c>
      <c r="BF447" s="357">
        <v>9000</v>
      </c>
      <c r="BG447" s="357">
        <v>0</v>
      </c>
      <c r="BH447" s="357">
        <v>0</v>
      </c>
      <c r="BI447" s="357">
        <v>0</v>
      </c>
      <c r="BJ447" s="357">
        <v>0</v>
      </c>
      <c r="BK447" s="357">
        <v>0</v>
      </c>
      <c r="BL447" s="357">
        <v>0</v>
      </c>
      <c r="BM447" s="357">
        <v>0</v>
      </c>
      <c r="BN447" s="357">
        <v>0</v>
      </c>
      <c r="BO447" s="357">
        <v>0</v>
      </c>
      <c r="BP447" s="357">
        <v>0</v>
      </c>
      <c r="BQ447" s="357">
        <v>0</v>
      </c>
      <c r="BR447" s="357">
        <v>0</v>
      </c>
      <c r="BS447" s="357">
        <v>0</v>
      </c>
      <c r="BT447" s="357">
        <v>0</v>
      </c>
      <c r="BU447" s="357">
        <v>0</v>
      </c>
      <c r="BV447" s="357">
        <v>0</v>
      </c>
      <c r="BW447" s="357">
        <v>7395.54</v>
      </c>
      <c r="BX447" s="357">
        <v>0</v>
      </c>
      <c r="BY447" s="357">
        <v>0</v>
      </c>
      <c r="BZ447" s="357">
        <v>0</v>
      </c>
      <c r="CA447" s="358" t="s">
        <v>1724</v>
      </c>
      <c r="CB447" s="358" t="s">
        <v>80</v>
      </c>
      <c r="CC447" s="391">
        <v>0</v>
      </c>
      <c r="CD447" s="391">
        <v>0</v>
      </c>
      <c r="CE447" s="361" t="s">
        <v>1968</v>
      </c>
      <c r="CF447" s="361" t="s">
        <v>80</v>
      </c>
      <c r="CG447" s="358" t="s">
        <v>82</v>
      </c>
      <c r="CH447" s="358" t="s">
        <v>3078</v>
      </c>
      <c r="CI447" s="368"/>
      <c r="CJ447" s="368"/>
      <c r="CK447" s="368"/>
      <c r="CL447" s="368"/>
      <c r="CM447" s="368"/>
      <c r="CN447" s="368"/>
      <c r="CO447" s="368"/>
      <c r="CP447" s="368"/>
      <c r="CQ447" s="368"/>
      <c r="CR447" s="368"/>
      <c r="CS447" s="368"/>
      <c r="CT447" s="368"/>
      <c r="CU447" s="368"/>
      <c r="CV447" s="368"/>
      <c r="CW447" s="368"/>
      <c r="CX447" s="368"/>
      <c r="CY447" s="368"/>
      <c r="CZ447" s="368"/>
      <c r="DA447" s="368"/>
      <c r="DB447" s="368"/>
      <c r="DC447" s="368"/>
      <c r="DD447" s="368"/>
      <c r="DE447" s="368"/>
      <c r="DF447" s="368"/>
      <c r="DG447" s="368"/>
      <c r="DH447" s="368"/>
      <c r="DI447" s="368"/>
      <c r="DJ447" s="368"/>
      <c r="DK447" s="368"/>
      <c r="DL447" s="368"/>
      <c r="DM447" s="368"/>
      <c r="DN447" s="368"/>
      <c r="DO447" s="368"/>
      <c r="DP447" s="368"/>
      <c r="DQ447" s="368"/>
      <c r="DR447" s="368"/>
      <c r="DS447" s="368"/>
      <c r="DT447" s="368"/>
      <c r="DU447" s="368"/>
      <c r="DV447" s="368"/>
      <c r="DW447" s="368"/>
      <c r="DX447" s="368"/>
      <c r="DY447" s="368"/>
      <c r="DZ447" s="368"/>
      <c r="EA447" s="368"/>
      <c r="EB447" s="368"/>
      <c r="EC447" s="368"/>
      <c r="ED447" s="368"/>
      <c r="EE447" s="368"/>
      <c r="EF447" s="368"/>
      <c r="EG447" s="368"/>
      <c r="EH447" s="368"/>
      <c r="EI447" s="368"/>
      <c r="EJ447" s="368"/>
      <c r="EK447" s="368"/>
      <c r="EL447" s="368"/>
      <c r="EM447" s="368"/>
      <c r="EN447" s="368"/>
      <c r="EO447" s="368"/>
      <c r="EP447" s="368"/>
      <c r="EQ447" s="368"/>
      <c r="ER447" s="368"/>
      <c r="ES447" s="368"/>
      <c r="ET447" s="368"/>
      <c r="EU447" s="368"/>
      <c r="EV447" s="368"/>
      <c r="EW447" s="368"/>
      <c r="EX447" s="368"/>
      <c r="EY447" s="368"/>
      <c r="EZ447" s="368"/>
      <c r="FA447" s="368"/>
      <c r="FB447" s="368"/>
      <c r="FC447" s="368"/>
      <c r="FD447" s="368"/>
      <c r="FE447" s="368"/>
      <c r="FF447" s="368"/>
      <c r="FG447" s="368"/>
      <c r="FH447" s="368"/>
      <c r="FI447" s="368"/>
      <c r="FJ447" s="368"/>
      <c r="FK447" s="368"/>
      <c r="FL447" s="368"/>
      <c r="FM447" s="368"/>
      <c r="FN447" s="368"/>
      <c r="FO447" s="368"/>
      <c r="FP447" s="368"/>
      <c r="FQ447" s="368"/>
      <c r="FR447" s="368"/>
      <c r="FS447" s="368"/>
      <c r="FT447" s="368"/>
      <c r="FU447" s="368"/>
      <c r="FV447" s="368"/>
      <c r="FW447" s="368"/>
      <c r="FX447" s="368"/>
      <c r="FY447" s="368"/>
      <c r="FZ447" s="368"/>
      <c r="GA447" s="368"/>
      <c r="GB447" s="368"/>
      <c r="GC447" s="368"/>
      <c r="GD447" s="368"/>
      <c r="GE447" s="368"/>
      <c r="GF447" s="368"/>
      <c r="GG447" s="368"/>
      <c r="GH447" s="368"/>
      <c r="GI447" s="368"/>
      <c r="GJ447" s="368"/>
      <c r="GK447" s="368"/>
      <c r="GL447" s="368"/>
      <c r="GM447" s="368"/>
      <c r="GN447" s="368"/>
      <c r="GO447" s="368"/>
      <c r="GP447" s="368"/>
      <c r="GQ447" s="368"/>
      <c r="GR447" s="368"/>
      <c r="GS447" s="368"/>
      <c r="GT447" s="368"/>
      <c r="GU447" s="368"/>
      <c r="GV447" s="368"/>
      <c r="GW447" s="368"/>
      <c r="GX447" s="368"/>
      <c r="GY447" s="368"/>
      <c r="GZ447" s="368"/>
      <c r="HA447" s="368"/>
      <c r="HB447" s="368"/>
      <c r="HC447" s="368"/>
      <c r="HD447" s="368"/>
      <c r="HE447" s="368"/>
      <c r="HF447" s="368"/>
      <c r="HG447" s="368"/>
      <c r="HH447" s="368"/>
      <c r="HI447" s="368"/>
      <c r="HJ447" s="368"/>
      <c r="HK447" s="368"/>
      <c r="HL447" s="368"/>
      <c r="HM447" s="368"/>
      <c r="HN447" s="368"/>
      <c r="HO447" s="368"/>
      <c r="HP447" s="368"/>
      <c r="HQ447" s="368"/>
      <c r="HR447" s="368"/>
      <c r="HS447" s="368"/>
      <c r="HT447" s="368"/>
      <c r="HU447" s="368"/>
      <c r="HV447" s="368"/>
      <c r="HW447" s="368"/>
      <c r="HX447" s="368"/>
      <c r="HY447" s="368"/>
      <c r="HZ447" s="368"/>
      <c r="IA447" s="368"/>
      <c r="IB447" s="368"/>
      <c r="IC447" s="368"/>
      <c r="ID447" s="368"/>
      <c r="IE447" s="368"/>
      <c r="IF447" s="368"/>
      <c r="IG447" s="368"/>
      <c r="IH447" s="368"/>
      <c r="II447" s="368"/>
      <c r="IJ447" s="368"/>
      <c r="IK447" s="368"/>
      <c r="IL447" s="368"/>
      <c r="IM447" s="368"/>
      <c r="IN447" s="368"/>
      <c r="IO447" s="368"/>
      <c r="IP447" s="368"/>
      <c r="IQ447" s="368"/>
      <c r="IR447" s="368"/>
      <c r="IS447" s="368"/>
      <c r="IT447" s="368"/>
      <c r="IU447" s="368"/>
      <c r="IV447" s="368"/>
      <c r="IW447" s="368"/>
      <c r="IX447" s="368"/>
      <c r="IY447" s="368"/>
      <c r="IZ447" s="368"/>
      <c r="JA447" s="368"/>
      <c r="JB447" s="368"/>
      <c r="JC447" s="368"/>
      <c r="JD447" s="368"/>
      <c r="JE447" s="368"/>
      <c r="JF447" s="368"/>
      <c r="JG447" s="368"/>
      <c r="JH447" s="368"/>
      <c r="JI447" s="368"/>
      <c r="JJ447" s="368"/>
      <c r="JK447" s="368"/>
      <c r="JL447" s="368"/>
      <c r="JM447" s="368"/>
      <c r="JN447" s="368"/>
      <c r="JO447" s="368"/>
      <c r="JP447" s="368"/>
      <c r="JQ447" s="368"/>
      <c r="JR447" s="368"/>
      <c r="JS447" s="368"/>
      <c r="JT447" s="368"/>
      <c r="JU447" s="368"/>
      <c r="JV447" s="368"/>
      <c r="JW447" s="368"/>
      <c r="JX447" s="368"/>
      <c r="JY447" s="368"/>
      <c r="JZ447" s="368"/>
      <c r="KA447" s="368"/>
      <c r="KB447" s="368"/>
      <c r="KC447" s="368"/>
      <c r="KD447" s="368"/>
      <c r="KE447" s="368"/>
      <c r="KF447" s="368"/>
      <c r="KG447" s="368"/>
      <c r="KH447" s="368"/>
      <c r="KI447" s="368"/>
      <c r="KJ447" s="368"/>
      <c r="KK447" s="368"/>
      <c r="KL447" s="368"/>
      <c r="KM447" s="368"/>
      <c r="KN447" s="368"/>
      <c r="KO447" s="368"/>
      <c r="KP447" s="368"/>
      <c r="KQ447" s="368"/>
      <c r="KR447" s="368"/>
    </row>
    <row r="448" spans="1:304" s="355" customFormat="1" ht="54" outlineLevel="1">
      <c r="A448" s="648"/>
      <c r="B448" s="579" t="s">
        <v>689</v>
      </c>
      <c r="C448" s="358" t="s">
        <v>3136</v>
      </c>
      <c r="D448" s="358" t="s">
        <v>82</v>
      </c>
      <c r="E448" s="358" t="s">
        <v>80</v>
      </c>
      <c r="F448" s="358" t="s">
        <v>80</v>
      </c>
      <c r="G448" s="359" t="s">
        <v>690</v>
      </c>
      <c r="H448" s="358" t="s">
        <v>691</v>
      </c>
      <c r="I448" s="357">
        <v>537136.929</v>
      </c>
      <c r="J448" s="357">
        <v>537136.929</v>
      </c>
      <c r="K448" s="357">
        <v>0</v>
      </c>
      <c r="L448" s="357">
        <v>537136.929</v>
      </c>
      <c r="M448" s="357">
        <v>0</v>
      </c>
      <c r="N448" s="357">
        <v>0</v>
      </c>
      <c r="O448" s="358" t="s">
        <v>80</v>
      </c>
      <c r="P448" s="386" t="s">
        <v>80</v>
      </c>
      <c r="Q448" s="361">
        <v>45291</v>
      </c>
      <c r="R448" s="358" t="s">
        <v>1666</v>
      </c>
      <c r="S448" s="358" t="s">
        <v>80</v>
      </c>
      <c r="T448" s="357">
        <v>0</v>
      </c>
      <c r="U448" s="357">
        <v>0</v>
      </c>
      <c r="V448" s="357">
        <v>0</v>
      </c>
      <c r="W448" s="357">
        <v>0</v>
      </c>
      <c r="X448" s="357">
        <v>0</v>
      </c>
      <c r="Y448" s="357">
        <v>0</v>
      </c>
      <c r="Z448" s="357">
        <v>0</v>
      </c>
      <c r="AA448" s="357">
        <v>0</v>
      </c>
      <c r="AB448" s="357">
        <v>0</v>
      </c>
      <c r="AC448" s="357">
        <v>0</v>
      </c>
      <c r="AD448" s="357">
        <v>0</v>
      </c>
      <c r="AE448" s="357">
        <v>0</v>
      </c>
      <c r="AF448" s="357">
        <v>0</v>
      </c>
      <c r="AG448" s="357">
        <v>0</v>
      </c>
      <c r="AH448" s="357">
        <v>0</v>
      </c>
      <c r="AI448" s="357">
        <v>0</v>
      </c>
      <c r="AJ448" s="357">
        <v>0</v>
      </c>
      <c r="AK448" s="357">
        <v>0</v>
      </c>
      <c r="AL448" s="357">
        <v>0</v>
      </c>
      <c r="AM448" s="357">
        <v>0</v>
      </c>
      <c r="AN448" s="357">
        <v>0</v>
      </c>
      <c r="AO448" s="357">
        <v>0</v>
      </c>
      <c r="AP448" s="357">
        <v>0</v>
      </c>
      <c r="AQ448" s="357">
        <v>0</v>
      </c>
      <c r="AR448" s="357">
        <v>0</v>
      </c>
      <c r="AS448" s="357">
        <v>0</v>
      </c>
      <c r="AT448" s="357">
        <v>0</v>
      </c>
      <c r="AU448" s="357">
        <v>0</v>
      </c>
      <c r="AV448" s="357">
        <v>0</v>
      </c>
      <c r="AW448" s="357">
        <v>0</v>
      </c>
      <c r="AX448" s="357">
        <v>0</v>
      </c>
      <c r="AY448" s="357">
        <v>0</v>
      </c>
      <c r="AZ448" s="357">
        <v>0</v>
      </c>
      <c r="BA448" s="357">
        <v>0</v>
      </c>
      <c r="BB448" s="357">
        <v>0</v>
      </c>
      <c r="BC448" s="357">
        <v>0</v>
      </c>
      <c r="BD448" s="357">
        <v>0</v>
      </c>
      <c r="BE448" s="357">
        <v>0</v>
      </c>
      <c r="BF448" s="357">
        <v>0</v>
      </c>
      <c r="BG448" s="357">
        <v>0</v>
      </c>
      <c r="BH448" s="357">
        <v>0</v>
      </c>
      <c r="BI448" s="357">
        <v>0</v>
      </c>
      <c r="BJ448" s="357">
        <v>0</v>
      </c>
      <c r="BK448" s="357">
        <v>0</v>
      </c>
      <c r="BL448" s="357">
        <v>0</v>
      </c>
      <c r="BM448" s="357">
        <v>0</v>
      </c>
      <c r="BN448" s="357">
        <v>0</v>
      </c>
      <c r="BO448" s="357">
        <v>0</v>
      </c>
      <c r="BP448" s="357">
        <v>0</v>
      </c>
      <c r="BQ448" s="357">
        <v>0</v>
      </c>
      <c r="BR448" s="357">
        <v>0</v>
      </c>
      <c r="BS448" s="357">
        <v>0</v>
      </c>
      <c r="BT448" s="357">
        <v>0</v>
      </c>
      <c r="BU448" s="357">
        <v>0</v>
      </c>
      <c r="BV448" s="357">
        <v>0</v>
      </c>
      <c r="BW448" s="357">
        <v>0</v>
      </c>
      <c r="BX448" s="357">
        <v>0</v>
      </c>
      <c r="BY448" s="357">
        <v>0</v>
      </c>
      <c r="BZ448" s="357">
        <v>0</v>
      </c>
      <c r="CA448" s="358" t="s">
        <v>985</v>
      </c>
      <c r="CB448" s="358" t="s">
        <v>80</v>
      </c>
      <c r="CC448" s="391">
        <v>0</v>
      </c>
      <c r="CD448" s="391">
        <v>0</v>
      </c>
      <c r="CE448" s="361" t="s">
        <v>1968</v>
      </c>
      <c r="CF448" s="361" t="s">
        <v>80</v>
      </c>
      <c r="CG448" s="358" t="s">
        <v>82</v>
      </c>
      <c r="CH448" s="358" t="s">
        <v>3079</v>
      </c>
      <c r="CI448" s="368"/>
      <c r="CJ448" s="368"/>
      <c r="CK448" s="368"/>
      <c r="CL448" s="368"/>
      <c r="CM448" s="368"/>
      <c r="CN448" s="368"/>
      <c r="CO448" s="368"/>
      <c r="CP448" s="368"/>
      <c r="CQ448" s="368"/>
      <c r="CR448" s="368"/>
      <c r="CS448" s="368"/>
      <c r="CT448" s="368"/>
      <c r="CU448" s="368"/>
      <c r="CV448" s="368"/>
      <c r="CW448" s="368"/>
      <c r="CX448" s="368"/>
      <c r="CY448" s="368"/>
      <c r="CZ448" s="368"/>
      <c r="DA448" s="368"/>
      <c r="DB448" s="368"/>
      <c r="DC448" s="368"/>
      <c r="DD448" s="368"/>
      <c r="DE448" s="368"/>
      <c r="DF448" s="368"/>
      <c r="DG448" s="368"/>
      <c r="DH448" s="368"/>
      <c r="DI448" s="368"/>
      <c r="DJ448" s="368"/>
      <c r="DK448" s="368"/>
      <c r="DL448" s="368"/>
      <c r="DM448" s="368"/>
      <c r="DN448" s="368"/>
      <c r="DO448" s="368"/>
      <c r="DP448" s="368"/>
      <c r="DQ448" s="368"/>
      <c r="DR448" s="368"/>
      <c r="DS448" s="368"/>
      <c r="DT448" s="368"/>
      <c r="DU448" s="368"/>
      <c r="DV448" s="368"/>
      <c r="DW448" s="368"/>
      <c r="DX448" s="368"/>
      <c r="DY448" s="368"/>
      <c r="DZ448" s="368"/>
      <c r="EA448" s="368"/>
      <c r="EB448" s="368"/>
      <c r="EC448" s="368"/>
      <c r="ED448" s="368"/>
      <c r="EE448" s="368"/>
      <c r="EF448" s="368"/>
      <c r="EG448" s="368"/>
      <c r="EH448" s="368"/>
      <c r="EI448" s="368"/>
      <c r="EJ448" s="368"/>
      <c r="EK448" s="368"/>
      <c r="EL448" s="368"/>
      <c r="EM448" s="368"/>
      <c r="EN448" s="368"/>
      <c r="EO448" s="368"/>
      <c r="EP448" s="368"/>
      <c r="EQ448" s="368"/>
      <c r="ER448" s="368"/>
      <c r="ES448" s="368"/>
      <c r="ET448" s="368"/>
      <c r="EU448" s="368"/>
      <c r="EV448" s="368"/>
      <c r="EW448" s="368"/>
      <c r="EX448" s="368"/>
      <c r="EY448" s="368"/>
      <c r="EZ448" s="368"/>
      <c r="FA448" s="368"/>
      <c r="FB448" s="368"/>
      <c r="FC448" s="368"/>
      <c r="FD448" s="368"/>
      <c r="FE448" s="368"/>
      <c r="FF448" s="368"/>
      <c r="FG448" s="368"/>
      <c r="FH448" s="368"/>
      <c r="FI448" s="368"/>
      <c r="FJ448" s="368"/>
      <c r="FK448" s="368"/>
      <c r="FL448" s="368"/>
      <c r="FM448" s="368"/>
      <c r="FN448" s="368"/>
      <c r="FO448" s="368"/>
      <c r="FP448" s="368"/>
      <c r="FQ448" s="368"/>
      <c r="FR448" s="368"/>
      <c r="FS448" s="368"/>
      <c r="FT448" s="368"/>
      <c r="FU448" s="368"/>
      <c r="FV448" s="368"/>
      <c r="FW448" s="368"/>
      <c r="FX448" s="368"/>
      <c r="FY448" s="368"/>
      <c r="FZ448" s="368"/>
      <c r="GA448" s="368"/>
      <c r="GB448" s="368"/>
      <c r="GC448" s="368"/>
      <c r="GD448" s="368"/>
      <c r="GE448" s="368"/>
      <c r="GF448" s="368"/>
      <c r="GG448" s="368"/>
      <c r="GH448" s="368"/>
      <c r="GI448" s="368"/>
      <c r="GJ448" s="368"/>
      <c r="GK448" s="368"/>
      <c r="GL448" s="368"/>
      <c r="GM448" s="368"/>
      <c r="GN448" s="368"/>
      <c r="GO448" s="368"/>
      <c r="GP448" s="368"/>
      <c r="GQ448" s="368"/>
      <c r="GR448" s="368"/>
      <c r="GS448" s="368"/>
      <c r="GT448" s="368"/>
      <c r="GU448" s="368"/>
      <c r="GV448" s="368"/>
      <c r="GW448" s="368"/>
      <c r="GX448" s="368"/>
      <c r="GY448" s="368"/>
      <c r="GZ448" s="368"/>
      <c r="HA448" s="368"/>
      <c r="HB448" s="368"/>
      <c r="HC448" s="368"/>
      <c r="HD448" s="368"/>
      <c r="HE448" s="368"/>
      <c r="HF448" s="368"/>
      <c r="HG448" s="368"/>
      <c r="HH448" s="368"/>
      <c r="HI448" s="368"/>
      <c r="HJ448" s="368"/>
      <c r="HK448" s="368"/>
      <c r="HL448" s="368"/>
      <c r="HM448" s="368"/>
      <c r="HN448" s="368"/>
      <c r="HO448" s="368"/>
      <c r="HP448" s="368"/>
      <c r="HQ448" s="368"/>
      <c r="HR448" s="368"/>
      <c r="HS448" s="368"/>
      <c r="HT448" s="368"/>
      <c r="HU448" s="368"/>
      <c r="HV448" s="368"/>
      <c r="HW448" s="368"/>
      <c r="HX448" s="368"/>
      <c r="HY448" s="368"/>
      <c r="HZ448" s="368"/>
      <c r="IA448" s="368"/>
      <c r="IB448" s="368"/>
      <c r="IC448" s="368"/>
      <c r="ID448" s="368"/>
      <c r="IE448" s="368"/>
      <c r="IF448" s="368"/>
      <c r="IG448" s="368"/>
      <c r="IH448" s="368"/>
      <c r="II448" s="368"/>
      <c r="IJ448" s="368"/>
      <c r="IK448" s="368"/>
      <c r="IL448" s="368"/>
      <c r="IM448" s="368"/>
      <c r="IN448" s="368"/>
      <c r="IO448" s="368"/>
      <c r="IP448" s="368"/>
      <c r="IQ448" s="368"/>
      <c r="IR448" s="368"/>
      <c r="IS448" s="368"/>
      <c r="IT448" s="368"/>
      <c r="IU448" s="368"/>
      <c r="IV448" s="368"/>
      <c r="IW448" s="368"/>
      <c r="IX448" s="368"/>
      <c r="IY448" s="368"/>
      <c r="IZ448" s="368"/>
      <c r="JA448" s="368"/>
      <c r="JB448" s="368"/>
      <c r="JC448" s="368"/>
      <c r="JD448" s="368"/>
      <c r="JE448" s="368"/>
      <c r="JF448" s="368"/>
      <c r="JG448" s="368"/>
      <c r="JH448" s="368"/>
      <c r="JI448" s="368"/>
      <c r="JJ448" s="368"/>
      <c r="JK448" s="368"/>
      <c r="JL448" s="368"/>
      <c r="JM448" s="368"/>
      <c r="JN448" s="368"/>
      <c r="JO448" s="368"/>
      <c r="JP448" s="368"/>
      <c r="JQ448" s="368"/>
      <c r="JR448" s="368"/>
      <c r="JS448" s="368"/>
      <c r="JT448" s="368"/>
      <c r="JU448" s="368"/>
      <c r="JV448" s="368"/>
      <c r="JW448" s="368"/>
      <c r="JX448" s="368"/>
      <c r="JY448" s="368"/>
      <c r="JZ448" s="368"/>
      <c r="KA448" s="368"/>
      <c r="KB448" s="368"/>
      <c r="KC448" s="368"/>
      <c r="KD448" s="368"/>
      <c r="KE448" s="368"/>
      <c r="KF448" s="368"/>
      <c r="KG448" s="368"/>
      <c r="KH448" s="368"/>
      <c r="KI448" s="368"/>
      <c r="KJ448" s="368"/>
      <c r="KK448" s="368"/>
      <c r="KL448" s="368"/>
      <c r="KM448" s="368"/>
      <c r="KN448" s="368"/>
      <c r="KO448" s="368"/>
      <c r="KP448" s="368"/>
      <c r="KQ448" s="368"/>
      <c r="KR448" s="368"/>
    </row>
    <row r="449" spans="1:304" s="355" customFormat="1" ht="198" outlineLevel="1">
      <c r="A449" s="648"/>
      <c r="B449" s="579" t="s">
        <v>895</v>
      </c>
      <c r="C449" s="358" t="s">
        <v>2537</v>
      </c>
      <c r="D449" s="358" t="s">
        <v>82</v>
      </c>
      <c r="E449" s="358" t="s">
        <v>80</v>
      </c>
      <c r="F449" s="358" t="s">
        <v>80</v>
      </c>
      <c r="G449" s="359" t="s">
        <v>896</v>
      </c>
      <c r="H449" s="358" t="s">
        <v>745</v>
      </c>
      <c r="I449" s="357">
        <v>24182.41185</v>
      </c>
      <c r="J449" s="357">
        <v>22930.626520000002</v>
      </c>
      <c r="K449" s="357">
        <v>1251.7853299999999</v>
      </c>
      <c r="L449" s="357">
        <v>0</v>
      </c>
      <c r="M449" s="357">
        <v>8674.1138699999992</v>
      </c>
      <c r="N449" s="357">
        <v>0</v>
      </c>
      <c r="O449" s="358" t="s">
        <v>80</v>
      </c>
      <c r="P449" s="386">
        <v>45138</v>
      </c>
      <c r="Q449" s="361">
        <v>47483</v>
      </c>
      <c r="R449" s="358" t="s">
        <v>1666</v>
      </c>
      <c r="S449" s="358" t="s">
        <v>2292</v>
      </c>
      <c r="T449" s="357">
        <v>14130.26931</v>
      </c>
      <c r="U449" s="357">
        <v>199.81947</v>
      </c>
      <c r="V449" s="357">
        <v>8674.1138699999992</v>
      </c>
      <c r="W449" s="357">
        <v>23004.202649999999</v>
      </c>
      <c r="X449" s="357">
        <v>8674.1138699999992</v>
      </c>
      <c r="Y449" s="357">
        <v>0</v>
      </c>
      <c r="Z449" s="357">
        <v>114.77092</v>
      </c>
      <c r="AA449" s="357">
        <v>0</v>
      </c>
      <c r="AB449" s="357">
        <v>114.77092</v>
      </c>
      <c r="AC449" s="357">
        <v>0</v>
      </c>
      <c r="AD449" s="357">
        <v>0</v>
      </c>
      <c r="AE449" s="357">
        <v>0</v>
      </c>
      <c r="AF449" s="357">
        <v>0</v>
      </c>
      <c r="AG449" s="357">
        <v>0</v>
      </c>
      <c r="AH449" s="357">
        <v>0</v>
      </c>
      <c r="AI449" s="357">
        <v>0</v>
      </c>
      <c r="AJ449" s="357">
        <v>0</v>
      </c>
      <c r="AK449" s="357">
        <v>0</v>
      </c>
      <c r="AL449" s="357">
        <v>0</v>
      </c>
      <c r="AM449" s="357">
        <v>0</v>
      </c>
      <c r="AN449" s="357">
        <v>0</v>
      </c>
      <c r="AO449" s="357">
        <v>0</v>
      </c>
      <c r="AP449" s="357">
        <v>0</v>
      </c>
      <c r="AQ449" s="357">
        <v>0</v>
      </c>
      <c r="AR449" s="357">
        <v>0</v>
      </c>
      <c r="AS449" s="357">
        <v>0</v>
      </c>
      <c r="AT449" s="357">
        <v>114.77092</v>
      </c>
      <c r="AU449" s="357">
        <v>0</v>
      </c>
      <c r="AV449" s="357">
        <v>114.77092</v>
      </c>
      <c r="AW449" s="357">
        <v>0</v>
      </c>
      <c r="AX449" s="357">
        <v>0</v>
      </c>
      <c r="AY449" s="357">
        <v>0</v>
      </c>
      <c r="AZ449" s="357">
        <v>0</v>
      </c>
      <c r="BA449" s="357">
        <v>0</v>
      </c>
      <c r="BB449" s="357">
        <v>0</v>
      </c>
      <c r="BC449" s="357">
        <v>0</v>
      </c>
      <c r="BD449" s="357">
        <v>0</v>
      </c>
      <c r="BE449" s="357">
        <v>0</v>
      </c>
      <c r="BF449" s="357">
        <v>0</v>
      </c>
      <c r="BG449" s="357">
        <v>0</v>
      </c>
      <c r="BH449" s="357">
        <v>0</v>
      </c>
      <c r="BI449" s="357">
        <v>0</v>
      </c>
      <c r="BJ449" s="357">
        <v>0</v>
      </c>
      <c r="BK449" s="357">
        <v>0</v>
      </c>
      <c r="BL449" s="357">
        <v>0</v>
      </c>
      <c r="BM449" s="357">
        <v>0</v>
      </c>
      <c r="BN449" s="357">
        <v>0</v>
      </c>
      <c r="BO449" s="357">
        <v>0</v>
      </c>
      <c r="BP449" s="357">
        <v>0</v>
      </c>
      <c r="BQ449" s="357">
        <v>0</v>
      </c>
      <c r="BR449" s="357">
        <v>0</v>
      </c>
      <c r="BS449" s="357">
        <v>0</v>
      </c>
      <c r="BT449" s="357">
        <v>0</v>
      </c>
      <c r="BU449" s="357">
        <v>0</v>
      </c>
      <c r="BV449" s="357">
        <v>0</v>
      </c>
      <c r="BW449" s="357">
        <v>1063.4382800000001</v>
      </c>
      <c r="BX449" s="357">
        <v>0</v>
      </c>
      <c r="BY449" s="357">
        <v>0</v>
      </c>
      <c r="BZ449" s="357">
        <v>0</v>
      </c>
      <c r="CA449" s="358" t="s">
        <v>767</v>
      </c>
      <c r="CB449" s="358" t="s">
        <v>80</v>
      </c>
      <c r="CC449" s="391">
        <v>0</v>
      </c>
      <c r="CD449" s="391">
        <v>0</v>
      </c>
      <c r="CE449" s="361" t="s">
        <v>1969</v>
      </c>
      <c r="CF449" s="361" t="s">
        <v>2890</v>
      </c>
      <c r="CG449" s="358" t="s">
        <v>82</v>
      </c>
      <c r="CH449" s="358" t="s">
        <v>2776</v>
      </c>
      <c r="CI449" s="368"/>
      <c r="CJ449" s="368"/>
      <c r="CK449" s="368"/>
      <c r="CL449" s="368"/>
      <c r="CM449" s="368"/>
      <c r="CN449" s="368"/>
      <c r="CO449" s="368"/>
      <c r="CP449" s="368"/>
      <c r="CQ449" s="368"/>
      <c r="CR449" s="368"/>
      <c r="CS449" s="368"/>
      <c r="CT449" s="368"/>
      <c r="CU449" s="368"/>
      <c r="CV449" s="368"/>
      <c r="CW449" s="368"/>
      <c r="CX449" s="368"/>
      <c r="CY449" s="368"/>
      <c r="CZ449" s="368"/>
      <c r="DA449" s="368"/>
      <c r="DB449" s="368"/>
      <c r="DC449" s="368"/>
      <c r="DD449" s="368"/>
      <c r="DE449" s="368"/>
      <c r="DF449" s="368"/>
      <c r="DG449" s="368"/>
      <c r="DH449" s="368"/>
      <c r="DI449" s="368"/>
      <c r="DJ449" s="368"/>
      <c r="DK449" s="368"/>
      <c r="DL449" s="368"/>
      <c r="DM449" s="368"/>
      <c r="DN449" s="368"/>
      <c r="DO449" s="368"/>
      <c r="DP449" s="368"/>
      <c r="DQ449" s="368"/>
      <c r="DR449" s="368"/>
      <c r="DS449" s="368"/>
      <c r="DT449" s="368"/>
      <c r="DU449" s="368"/>
      <c r="DV449" s="368"/>
      <c r="DW449" s="368"/>
      <c r="DX449" s="368"/>
      <c r="DY449" s="368"/>
      <c r="DZ449" s="368"/>
      <c r="EA449" s="368"/>
      <c r="EB449" s="368"/>
      <c r="EC449" s="368"/>
      <c r="ED449" s="368"/>
      <c r="EE449" s="368"/>
      <c r="EF449" s="368"/>
      <c r="EG449" s="368"/>
      <c r="EH449" s="368"/>
      <c r="EI449" s="368"/>
      <c r="EJ449" s="368"/>
      <c r="EK449" s="368"/>
      <c r="EL449" s="368"/>
      <c r="EM449" s="368"/>
      <c r="EN449" s="368"/>
      <c r="EO449" s="368"/>
      <c r="EP449" s="368"/>
      <c r="EQ449" s="368"/>
      <c r="ER449" s="368"/>
      <c r="ES449" s="368"/>
      <c r="ET449" s="368"/>
      <c r="EU449" s="368"/>
      <c r="EV449" s="368"/>
      <c r="EW449" s="368"/>
      <c r="EX449" s="368"/>
      <c r="EY449" s="368"/>
      <c r="EZ449" s="368"/>
      <c r="FA449" s="368"/>
      <c r="FB449" s="368"/>
      <c r="FC449" s="368"/>
      <c r="FD449" s="368"/>
      <c r="FE449" s="368"/>
      <c r="FF449" s="368"/>
      <c r="FG449" s="368"/>
      <c r="FH449" s="368"/>
      <c r="FI449" s="368"/>
      <c r="FJ449" s="368"/>
      <c r="FK449" s="368"/>
      <c r="FL449" s="368"/>
      <c r="FM449" s="368"/>
      <c r="FN449" s="368"/>
      <c r="FO449" s="368"/>
      <c r="FP449" s="368"/>
      <c r="FQ449" s="368"/>
      <c r="FR449" s="368"/>
      <c r="FS449" s="368"/>
      <c r="FT449" s="368"/>
      <c r="FU449" s="368"/>
      <c r="FV449" s="368"/>
      <c r="FW449" s="368"/>
      <c r="FX449" s="368"/>
      <c r="FY449" s="368"/>
      <c r="FZ449" s="368"/>
      <c r="GA449" s="368"/>
      <c r="GB449" s="368"/>
      <c r="GC449" s="368"/>
      <c r="GD449" s="368"/>
      <c r="GE449" s="368"/>
      <c r="GF449" s="368"/>
      <c r="GG449" s="368"/>
      <c r="GH449" s="368"/>
      <c r="GI449" s="368"/>
      <c r="GJ449" s="368"/>
      <c r="GK449" s="368"/>
      <c r="GL449" s="368"/>
      <c r="GM449" s="368"/>
      <c r="GN449" s="368"/>
      <c r="GO449" s="368"/>
      <c r="GP449" s="368"/>
      <c r="GQ449" s="368"/>
      <c r="GR449" s="368"/>
      <c r="GS449" s="368"/>
      <c r="GT449" s="368"/>
      <c r="GU449" s="368"/>
      <c r="GV449" s="368"/>
      <c r="GW449" s="368"/>
      <c r="GX449" s="368"/>
      <c r="GY449" s="368"/>
      <c r="GZ449" s="368"/>
      <c r="HA449" s="368"/>
      <c r="HB449" s="368"/>
      <c r="HC449" s="368"/>
      <c r="HD449" s="368"/>
      <c r="HE449" s="368"/>
      <c r="HF449" s="368"/>
      <c r="HG449" s="368"/>
      <c r="HH449" s="368"/>
      <c r="HI449" s="368"/>
      <c r="HJ449" s="368"/>
      <c r="HK449" s="368"/>
      <c r="HL449" s="368"/>
      <c r="HM449" s="368"/>
      <c r="HN449" s="368"/>
      <c r="HO449" s="368"/>
      <c r="HP449" s="368"/>
      <c r="HQ449" s="368"/>
      <c r="HR449" s="368"/>
      <c r="HS449" s="368"/>
      <c r="HT449" s="368"/>
      <c r="HU449" s="368"/>
      <c r="HV449" s="368"/>
      <c r="HW449" s="368"/>
      <c r="HX449" s="368"/>
      <c r="HY449" s="368"/>
      <c r="HZ449" s="368"/>
      <c r="IA449" s="368"/>
      <c r="IB449" s="368"/>
      <c r="IC449" s="368"/>
      <c r="ID449" s="368"/>
      <c r="IE449" s="368"/>
      <c r="IF449" s="368"/>
      <c r="IG449" s="368"/>
      <c r="IH449" s="368"/>
      <c r="II449" s="368"/>
      <c r="IJ449" s="368"/>
      <c r="IK449" s="368"/>
      <c r="IL449" s="368"/>
      <c r="IM449" s="368"/>
      <c r="IN449" s="368"/>
      <c r="IO449" s="368"/>
      <c r="IP449" s="368"/>
      <c r="IQ449" s="368"/>
      <c r="IR449" s="368"/>
      <c r="IS449" s="368"/>
      <c r="IT449" s="368"/>
      <c r="IU449" s="368"/>
      <c r="IV449" s="368"/>
      <c r="IW449" s="368"/>
      <c r="IX449" s="368"/>
      <c r="IY449" s="368"/>
      <c r="IZ449" s="368"/>
      <c r="JA449" s="368"/>
      <c r="JB449" s="368"/>
      <c r="JC449" s="368"/>
      <c r="JD449" s="368"/>
      <c r="JE449" s="368"/>
      <c r="JF449" s="368"/>
      <c r="JG449" s="368"/>
      <c r="JH449" s="368"/>
      <c r="JI449" s="368"/>
      <c r="JJ449" s="368"/>
      <c r="JK449" s="368"/>
      <c r="JL449" s="368"/>
      <c r="JM449" s="368"/>
      <c r="JN449" s="368"/>
      <c r="JO449" s="368"/>
      <c r="JP449" s="368"/>
      <c r="JQ449" s="368"/>
      <c r="JR449" s="368"/>
      <c r="JS449" s="368"/>
      <c r="JT449" s="368"/>
      <c r="JU449" s="368"/>
      <c r="JV449" s="368"/>
      <c r="JW449" s="368"/>
      <c r="JX449" s="368"/>
      <c r="JY449" s="368"/>
      <c r="JZ449" s="368"/>
      <c r="KA449" s="368"/>
      <c r="KB449" s="368"/>
      <c r="KC449" s="368"/>
      <c r="KD449" s="368"/>
      <c r="KE449" s="368"/>
      <c r="KF449" s="368"/>
      <c r="KG449" s="368"/>
      <c r="KH449" s="368"/>
      <c r="KI449" s="368"/>
      <c r="KJ449" s="368"/>
      <c r="KK449" s="368"/>
      <c r="KL449" s="368"/>
      <c r="KM449" s="368"/>
      <c r="KN449" s="368"/>
      <c r="KO449" s="368"/>
      <c r="KP449" s="368"/>
      <c r="KQ449" s="368"/>
      <c r="KR449" s="368"/>
    </row>
    <row r="450" spans="1:304" s="355" customFormat="1" ht="198" outlineLevel="1">
      <c r="A450" s="648"/>
      <c r="B450" s="579" t="s">
        <v>897</v>
      </c>
      <c r="C450" s="358" t="s">
        <v>2538</v>
      </c>
      <c r="D450" s="358" t="s">
        <v>82</v>
      </c>
      <c r="E450" s="358" t="s">
        <v>80</v>
      </c>
      <c r="F450" s="358" t="s">
        <v>80</v>
      </c>
      <c r="G450" s="359" t="s">
        <v>898</v>
      </c>
      <c r="H450" s="358" t="s">
        <v>745</v>
      </c>
      <c r="I450" s="357">
        <v>91914.219630000007</v>
      </c>
      <c r="J450" s="357">
        <v>74360.317009999999</v>
      </c>
      <c r="K450" s="357">
        <v>17553.902620000001</v>
      </c>
      <c r="L450" s="357">
        <v>0</v>
      </c>
      <c r="M450" s="357">
        <v>23510.500530000001</v>
      </c>
      <c r="N450" s="357">
        <v>0</v>
      </c>
      <c r="O450" s="358" t="s">
        <v>80</v>
      </c>
      <c r="P450" s="386">
        <v>44925</v>
      </c>
      <c r="Q450" s="361">
        <v>47483</v>
      </c>
      <c r="R450" s="358" t="s">
        <v>1666</v>
      </c>
      <c r="S450" s="358" t="s">
        <v>2479</v>
      </c>
      <c r="T450" s="357">
        <v>58319.911540000001</v>
      </c>
      <c r="U450" s="357">
        <v>7729.7811199999996</v>
      </c>
      <c r="V450" s="357">
        <v>23510.500530000001</v>
      </c>
      <c r="W450" s="357">
        <v>89560.193190000005</v>
      </c>
      <c r="X450" s="357">
        <v>23510.500530000001</v>
      </c>
      <c r="Y450" s="357">
        <v>0</v>
      </c>
      <c r="Z450" s="357">
        <v>459.8</v>
      </c>
      <c r="AA450" s="357">
        <v>0</v>
      </c>
      <c r="AB450" s="357">
        <v>459.8</v>
      </c>
      <c r="AC450" s="357">
        <v>0</v>
      </c>
      <c r="AD450" s="357">
        <v>0</v>
      </c>
      <c r="AE450" s="357">
        <v>0</v>
      </c>
      <c r="AF450" s="357">
        <v>0</v>
      </c>
      <c r="AG450" s="357">
        <v>0</v>
      </c>
      <c r="AH450" s="357">
        <v>0</v>
      </c>
      <c r="AI450" s="357">
        <v>0</v>
      </c>
      <c r="AJ450" s="357">
        <v>229.9</v>
      </c>
      <c r="AK450" s="357">
        <v>0</v>
      </c>
      <c r="AL450" s="357">
        <v>229.9</v>
      </c>
      <c r="AM450" s="357">
        <v>0</v>
      </c>
      <c r="AN450" s="357">
        <v>0</v>
      </c>
      <c r="AO450" s="357">
        <v>0</v>
      </c>
      <c r="AP450" s="357">
        <v>0</v>
      </c>
      <c r="AQ450" s="357">
        <v>0</v>
      </c>
      <c r="AR450" s="357">
        <v>0</v>
      </c>
      <c r="AS450" s="357">
        <v>0</v>
      </c>
      <c r="AT450" s="357">
        <v>0</v>
      </c>
      <c r="AU450" s="357">
        <v>0</v>
      </c>
      <c r="AV450" s="357">
        <v>0</v>
      </c>
      <c r="AW450" s="357">
        <v>0</v>
      </c>
      <c r="AX450" s="357">
        <v>0</v>
      </c>
      <c r="AY450" s="357">
        <v>229.9</v>
      </c>
      <c r="AZ450" s="357">
        <v>0</v>
      </c>
      <c r="BA450" s="357">
        <v>229.9</v>
      </c>
      <c r="BB450" s="357">
        <v>0</v>
      </c>
      <c r="BC450" s="357">
        <v>0</v>
      </c>
      <c r="BD450" s="357">
        <v>0</v>
      </c>
      <c r="BE450" s="357">
        <v>0</v>
      </c>
      <c r="BF450" s="357">
        <v>0</v>
      </c>
      <c r="BG450" s="357">
        <v>0</v>
      </c>
      <c r="BH450" s="357">
        <v>0</v>
      </c>
      <c r="BI450" s="357">
        <v>0</v>
      </c>
      <c r="BJ450" s="357">
        <v>0</v>
      </c>
      <c r="BK450" s="357">
        <v>0</v>
      </c>
      <c r="BL450" s="357">
        <v>0</v>
      </c>
      <c r="BM450" s="357">
        <v>0</v>
      </c>
      <c r="BN450" s="357">
        <v>0</v>
      </c>
      <c r="BO450" s="357">
        <v>0</v>
      </c>
      <c r="BP450" s="357">
        <v>0</v>
      </c>
      <c r="BQ450" s="357">
        <v>0</v>
      </c>
      <c r="BR450" s="357">
        <v>0</v>
      </c>
      <c r="BS450" s="357">
        <v>0</v>
      </c>
      <c r="BT450" s="357">
        <v>0</v>
      </c>
      <c r="BU450" s="357">
        <v>0</v>
      </c>
      <c r="BV450" s="357">
        <v>0</v>
      </c>
      <c r="BW450" s="357">
        <v>1894.23</v>
      </c>
      <c r="BX450" s="357">
        <v>0</v>
      </c>
      <c r="BY450" s="357">
        <v>0</v>
      </c>
      <c r="BZ450" s="357">
        <v>0</v>
      </c>
      <c r="CA450" s="358" t="s">
        <v>767</v>
      </c>
      <c r="CB450" s="358" t="s">
        <v>80</v>
      </c>
      <c r="CC450" s="391">
        <v>0</v>
      </c>
      <c r="CD450" s="391">
        <v>0</v>
      </c>
      <c r="CE450" s="361" t="s">
        <v>1969</v>
      </c>
      <c r="CF450" s="361" t="s">
        <v>2891</v>
      </c>
      <c r="CG450" s="358" t="s">
        <v>2027</v>
      </c>
      <c r="CH450" s="358" t="s">
        <v>2776</v>
      </c>
      <c r="CI450" s="368"/>
      <c r="CJ450" s="368"/>
      <c r="CK450" s="368"/>
      <c r="CL450" s="368"/>
      <c r="CM450" s="368"/>
      <c r="CN450" s="368"/>
      <c r="CO450" s="368"/>
      <c r="CP450" s="368"/>
      <c r="CQ450" s="368"/>
      <c r="CR450" s="368"/>
      <c r="CS450" s="368"/>
      <c r="CT450" s="368"/>
      <c r="CU450" s="368"/>
      <c r="CV450" s="368"/>
      <c r="CW450" s="368"/>
      <c r="CX450" s="368"/>
      <c r="CY450" s="368"/>
      <c r="CZ450" s="368"/>
      <c r="DA450" s="368"/>
      <c r="DB450" s="368"/>
      <c r="DC450" s="368"/>
      <c r="DD450" s="368"/>
      <c r="DE450" s="368"/>
      <c r="DF450" s="368"/>
      <c r="DG450" s="368"/>
      <c r="DH450" s="368"/>
      <c r="DI450" s="368"/>
      <c r="DJ450" s="368"/>
      <c r="DK450" s="368"/>
      <c r="DL450" s="368"/>
      <c r="DM450" s="368"/>
      <c r="DN450" s="368"/>
      <c r="DO450" s="368"/>
      <c r="DP450" s="368"/>
      <c r="DQ450" s="368"/>
      <c r="DR450" s="368"/>
      <c r="DS450" s="368"/>
      <c r="DT450" s="368"/>
      <c r="DU450" s="368"/>
      <c r="DV450" s="368"/>
      <c r="DW450" s="368"/>
      <c r="DX450" s="368"/>
      <c r="DY450" s="368"/>
      <c r="DZ450" s="368"/>
      <c r="EA450" s="368"/>
      <c r="EB450" s="368"/>
      <c r="EC450" s="368"/>
      <c r="ED450" s="368"/>
      <c r="EE450" s="368"/>
      <c r="EF450" s="368"/>
      <c r="EG450" s="368"/>
      <c r="EH450" s="368"/>
      <c r="EI450" s="368"/>
      <c r="EJ450" s="368"/>
      <c r="EK450" s="368"/>
      <c r="EL450" s="368"/>
      <c r="EM450" s="368"/>
      <c r="EN450" s="368"/>
      <c r="EO450" s="368"/>
      <c r="EP450" s="368"/>
      <c r="EQ450" s="368"/>
      <c r="ER450" s="368"/>
      <c r="ES450" s="368"/>
      <c r="ET450" s="368"/>
      <c r="EU450" s="368"/>
      <c r="EV450" s="368"/>
      <c r="EW450" s="368"/>
      <c r="EX450" s="368"/>
      <c r="EY450" s="368"/>
      <c r="EZ450" s="368"/>
      <c r="FA450" s="368"/>
      <c r="FB450" s="368"/>
      <c r="FC450" s="368"/>
      <c r="FD450" s="368"/>
      <c r="FE450" s="368"/>
      <c r="FF450" s="368"/>
      <c r="FG450" s="368"/>
      <c r="FH450" s="368"/>
      <c r="FI450" s="368"/>
      <c r="FJ450" s="368"/>
      <c r="FK450" s="368"/>
      <c r="FL450" s="368"/>
      <c r="FM450" s="368"/>
      <c r="FN450" s="368"/>
      <c r="FO450" s="368"/>
      <c r="FP450" s="368"/>
      <c r="FQ450" s="368"/>
      <c r="FR450" s="368"/>
      <c r="FS450" s="368"/>
      <c r="FT450" s="368"/>
      <c r="FU450" s="368"/>
      <c r="FV450" s="368"/>
      <c r="FW450" s="368"/>
      <c r="FX450" s="368"/>
      <c r="FY450" s="368"/>
      <c r="FZ450" s="368"/>
      <c r="GA450" s="368"/>
      <c r="GB450" s="368"/>
      <c r="GC450" s="368"/>
      <c r="GD450" s="368"/>
      <c r="GE450" s="368"/>
      <c r="GF450" s="368"/>
      <c r="GG450" s="368"/>
      <c r="GH450" s="368"/>
      <c r="GI450" s="368"/>
      <c r="GJ450" s="368"/>
      <c r="GK450" s="368"/>
      <c r="GL450" s="368"/>
      <c r="GM450" s="368"/>
      <c r="GN450" s="368"/>
      <c r="GO450" s="368"/>
      <c r="GP450" s="368"/>
      <c r="GQ450" s="368"/>
      <c r="GR450" s="368"/>
      <c r="GS450" s="368"/>
      <c r="GT450" s="368"/>
      <c r="GU450" s="368"/>
      <c r="GV450" s="368"/>
      <c r="GW450" s="368"/>
      <c r="GX450" s="368"/>
      <c r="GY450" s="368"/>
      <c r="GZ450" s="368"/>
      <c r="HA450" s="368"/>
      <c r="HB450" s="368"/>
      <c r="HC450" s="368"/>
      <c r="HD450" s="368"/>
      <c r="HE450" s="368"/>
      <c r="HF450" s="368"/>
      <c r="HG450" s="368"/>
      <c r="HH450" s="368"/>
      <c r="HI450" s="368"/>
      <c r="HJ450" s="368"/>
      <c r="HK450" s="368"/>
      <c r="HL450" s="368"/>
      <c r="HM450" s="368"/>
      <c r="HN450" s="368"/>
      <c r="HO450" s="368"/>
      <c r="HP450" s="368"/>
      <c r="HQ450" s="368"/>
      <c r="HR450" s="368"/>
      <c r="HS450" s="368"/>
      <c r="HT450" s="368"/>
      <c r="HU450" s="368"/>
      <c r="HV450" s="368"/>
      <c r="HW450" s="368"/>
      <c r="HX450" s="368"/>
      <c r="HY450" s="368"/>
      <c r="HZ450" s="368"/>
      <c r="IA450" s="368"/>
      <c r="IB450" s="368"/>
      <c r="IC450" s="368"/>
      <c r="ID450" s="368"/>
      <c r="IE450" s="368"/>
      <c r="IF450" s="368"/>
      <c r="IG450" s="368"/>
      <c r="IH450" s="368"/>
      <c r="II450" s="368"/>
      <c r="IJ450" s="368"/>
      <c r="IK450" s="368"/>
      <c r="IL450" s="368"/>
      <c r="IM450" s="368"/>
      <c r="IN450" s="368"/>
      <c r="IO450" s="368"/>
      <c r="IP450" s="368"/>
      <c r="IQ450" s="368"/>
      <c r="IR450" s="368"/>
      <c r="IS450" s="368"/>
      <c r="IT450" s="368"/>
      <c r="IU450" s="368"/>
      <c r="IV450" s="368"/>
      <c r="IW450" s="368"/>
      <c r="IX450" s="368"/>
      <c r="IY450" s="368"/>
      <c r="IZ450" s="368"/>
      <c r="JA450" s="368"/>
      <c r="JB450" s="368"/>
      <c r="JC450" s="368"/>
      <c r="JD450" s="368"/>
      <c r="JE450" s="368"/>
      <c r="JF450" s="368"/>
      <c r="JG450" s="368"/>
      <c r="JH450" s="368"/>
      <c r="JI450" s="368"/>
      <c r="JJ450" s="368"/>
      <c r="JK450" s="368"/>
      <c r="JL450" s="368"/>
      <c r="JM450" s="368"/>
      <c r="JN450" s="368"/>
      <c r="JO450" s="368"/>
      <c r="JP450" s="368"/>
      <c r="JQ450" s="368"/>
      <c r="JR450" s="368"/>
      <c r="JS450" s="368"/>
      <c r="JT450" s="368"/>
      <c r="JU450" s="368"/>
      <c r="JV450" s="368"/>
      <c r="JW450" s="368"/>
      <c r="JX450" s="368"/>
      <c r="JY450" s="368"/>
      <c r="JZ450" s="368"/>
      <c r="KA450" s="368"/>
      <c r="KB450" s="368"/>
      <c r="KC450" s="368"/>
      <c r="KD450" s="368"/>
      <c r="KE450" s="368"/>
      <c r="KF450" s="368"/>
      <c r="KG450" s="368"/>
      <c r="KH450" s="368"/>
      <c r="KI450" s="368"/>
      <c r="KJ450" s="368"/>
      <c r="KK450" s="368"/>
      <c r="KL450" s="368"/>
      <c r="KM450" s="368"/>
      <c r="KN450" s="368"/>
      <c r="KO450" s="368"/>
      <c r="KP450" s="368"/>
      <c r="KQ450" s="368"/>
      <c r="KR450" s="368"/>
    </row>
    <row r="451" spans="1:304" s="355" customFormat="1" ht="144" outlineLevel="1">
      <c r="A451" s="648"/>
      <c r="B451" s="579" t="s">
        <v>2005</v>
      </c>
      <c r="C451" s="358" t="s">
        <v>2157</v>
      </c>
      <c r="D451" s="358" t="s">
        <v>82</v>
      </c>
      <c r="E451" s="358" t="s">
        <v>80</v>
      </c>
      <c r="F451" s="358" t="s">
        <v>80</v>
      </c>
      <c r="G451" s="359" t="s">
        <v>1041</v>
      </c>
      <c r="H451" s="358" t="s">
        <v>745</v>
      </c>
      <c r="I451" s="357">
        <v>766.33331999999996</v>
      </c>
      <c r="J451" s="357">
        <v>0</v>
      </c>
      <c r="K451" s="357">
        <v>766.33331999999996</v>
      </c>
      <c r="L451" s="357">
        <v>0</v>
      </c>
      <c r="M451" s="357">
        <v>0</v>
      </c>
      <c r="N451" s="357">
        <v>0</v>
      </c>
      <c r="O451" s="358" t="s">
        <v>80</v>
      </c>
      <c r="P451" s="415" t="s">
        <v>80</v>
      </c>
      <c r="Q451" s="361">
        <v>47483</v>
      </c>
      <c r="R451" s="358" t="s">
        <v>1666</v>
      </c>
      <c r="S451" s="358" t="s">
        <v>2480</v>
      </c>
      <c r="T451" s="357">
        <v>0</v>
      </c>
      <c r="U451" s="357">
        <v>371.06666000000001</v>
      </c>
      <c r="V451" s="357">
        <v>334.76666999999998</v>
      </c>
      <c r="W451" s="357">
        <v>705.83333000000005</v>
      </c>
      <c r="X451" s="357">
        <v>0</v>
      </c>
      <c r="Y451" s="357">
        <v>0</v>
      </c>
      <c r="Z451" s="357">
        <v>0</v>
      </c>
      <c r="AA451" s="357">
        <v>0</v>
      </c>
      <c r="AB451" s="357">
        <v>0</v>
      </c>
      <c r="AC451" s="357">
        <v>0</v>
      </c>
      <c r="AD451" s="357">
        <v>0</v>
      </c>
      <c r="AE451" s="357">
        <v>0</v>
      </c>
      <c r="AF451" s="357">
        <v>0</v>
      </c>
      <c r="AG451" s="357">
        <v>0</v>
      </c>
      <c r="AH451" s="357">
        <v>0</v>
      </c>
      <c r="AI451" s="357">
        <v>0</v>
      </c>
      <c r="AJ451" s="357">
        <v>0</v>
      </c>
      <c r="AK451" s="357">
        <v>0</v>
      </c>
      <c r="AL451" s="357">
        <v>0</v>
      </c>
      <c r="AM451" s="357">
        <v>0</v>
      </c>
      <c r="AN451" s="357">
        <v>0</v>
      </c>
      <c r="AO451" s="357">
        <v>0</v>
      </c>
      <c r="AP451" s="357">
        <v>0</v>
      </c>
      <c r="AQ451" s="357">
        <v>0</v>
      </c>
      <c r="AR451" s="357">
        <v>0</v>
      </c>
      <c r="AS451" s="357">
        <v>0</v>
      </c>
      <c r="AT451" s="357">
        <v>0</v>
      </c>
      <c r="AU451" s="357">
        <v>0</v>
      </c>
      <c r="AV451" s="357">
        <v>0</v>
      </c>
      <c r="AW451" s="357">
        <v>0</v>
      </c>
      <c r="AX451" s="357">
        <v>0</v>
      </c>
      <c r="AY451" s="357">
        <v>0</v>
      </c>
      <c r="AZ451" s="357">
        <v>0</v>
      </c>
      <c r="BA451" s="357">
        <v>0</v>
      </c>
      <c r="BB451" s="357">
        <v>0</v>
      </c>
      <c r="BC451" s="357">
        <v>0</v>
      </c>
      <c r="BD451" s="357">
        <v>0</v>
      </c>
      <c r="BE451" s="357">
        <v>0</v>
      </c>
      <c r="BF451" s="357">
        <v>0</v>
      </c>
      <c r="BG451" s="357">
        <v>0</v>
      </c>
      <c r="BH451" s="357">
        <v>0</v>
      </c>
      <c r="BI451" s="357">
        <v>0</v>
      </c>
      <c r="BJ451" s="357">
        <v>0</v>
      </c>
      <c r="BK451" s="357">
        <v>0</v>
      </c>
      <c r="BL451" s="357">
        <v>0</v>
      </c>
      <c r="BM451" s="357">
        <v>0</v>
      </c>
      <c r="BN451" s="357">
        <v>0</v>
      </c>
      <c r="BO451" s="357">
        <v>0</v>
      </c>
      <c r="BP451" s="357">
        <v>0</v>
      </c>
      <c r="BQ451" s="357">
        <v>0</v>
      </c>
      <c r="BR451" s="357">
        <v>0</v>
      </c>
      <c r="BS451" s="357">
        <v>0</v>
      </c>
      <c r="BT451" s="357">
        <v>0</v>
      </c>
      <c r="BU451" s="357">
        <v>0</v>
      </c>
      <c r="BV451" s="357">
        <v>0</v>
      </c>
      <c r="BW451" s="357">
        <v>60.5</v>
      </c>
      <c r="BX451" s="357">
        <v>0</v>
      </c>
      <c r="BY451" s="357">
        <v>0</v>
      </c>
      <c r="BZ451" s="357">
        <v>0</v>
      </c>
      <c r="CA451" s="358" t="s">
        <v>767</v>
      </c>
      <c r="CB451" s="358" t="s">
        <v>80</v>
      </c>
      <c r="CC451" s="391">
        <v>0</v>
      </c>
      <c r="CD451" s="391">
        <v>0</v>
      </c>
      <c r="CE451" s="361" t="s">
        <v>1969</v>
      </c>
      <c r="CF451" s="361" t="s">
        <v>80</v>
      </c>
      <c r="CG451" s="358" t="s">
        <v>2011</v>
      </c>
      <c r="CH451" s="358" t="s">
        <v>2776</v>
      </c>
      <c r="CI451" s="368"/>
      <c r="CJ451" s="368"/>
      <c r="CK451" s="368"/>
      <c r="CL451" s="368"/>
      <c r="CM451" s="368"/>
      <c r="CN451" s="368"/>
      <c r="CO451" s="368"/>
      <c r="CP451" s="368"/>
      <c r="CQ451" s="368"/>
      <c r="CR451" s="368"/>
      <c r="CS451" s="368"/>
      <c r="CT451" s="368"/>
      <c r="CU451" s="368"/>
      <c r="CV451" s="368"/>
      <c r="CW451" s="368"/>
      <c r="CX451" s="368"/>
      <c r="CY451" s="368"/>
      <c r="CZ451" s="368"/>
      <c r="DA451" s="368"/>
      <c r="DB451" s="368"/>
      <c r="DC451" s="368"/>
      <c r="DD451" s="368"/>
      <c r="DE451" s="368"/>
      <c r="DF451" s="368"/>
      <c r="DG451" s="368"/>
      <c r="DH451" s="368"/>
      <c r="DI451" s="368"/>
      <c r="DJ451" s="368"/>
      <c r="DK451" s="368"/>
      <c r="DL451" s="368"/>
      <c r="DM451" s="368"/>
      <c r="DN451" s="368"/>
      <c r="DO451" s="368"/>
      <c r="DP451" s="368"/>
      <c r="DQ451" s="368"/>
      <c r="DR451" s="368"/>
      <c r="DS451" s="368"/>
      <c r="DT451" s="368"/>
      <c r="DU451" s="368"/>
      <c r="DV451" s="368"/>
      <c r="DW451" s="368"/>
      <c r="DX451" s="368"/>
      <c r="DY451" s="368"/>
      <c r="DZ451" s="368"/>
      <c r="EA451" s="368"/>
      <c r="EB451" s="368"/>
      <c r="EC451" s="368"/>
      <c r="ED451" s="368"/>
      <c r="EE451" s="368"/>
      <c r="EF451" s="368"/>
      <c r="EG451" s="368"/>
      <c r="EH451" s="368"/>
      <c r="EI451" s="368"/>
      <c r="EJ451" s="368"/>
      <c r="EK451" s="368"/>
      <c r="EL451" s="368"/>
      <c r="EM451" s="368"/>
      <c r="EN451" s="368"/>
      <c r="EO451" s="368"/>
      <c r="EP451" s="368"/>
      <c r="EQ451" s="368"/>
      <c r="ER451" s="368"/>
      <c r="ES451" s="368"/>
      <c r="ET451" s="368"/>
      <c r="EU451" s="368"/>
      <c r="EV451" s="368"/>
      <c r="EW451" s="368"/>
      <c r="EX451" s="368"/>
      <c r="EY451" s="368"/>
      <c r="EZ451" s="368"/>
      <c r="FA451" s="368"/>
      <c r="FB451" s="368"/>
      <c r="FC451" s="368"/>
      <c r="FD451" s="368"/>
      <c r="FE451" s="368"/>
      <c r="FF451" s="368"/>
      <c r="FG451" s="368"/>
      <c r="FH451" s="368"/>
      <c r="FI451" s="368"/>
      <c r="FJ451" s="368"/>
      <c r="FK451" s="368"/>
      <c r="FL451" s="368"/>
      <c r="FM451" s="368"/>
      <c r="FN451" s="368"/>
      <c r="FO451" s="368"/>
      <c r="FP451" s="368"/>
      <c r="FQ451" s="368"/>
      <c r="FR451" s="368"/>
      <c r="FS451" s="368"/>
      <c r="FT451" s="368"/>
      <c r="FU451" s="368"/>
      <c r="FV451" s="368"/>
      <c r="FW451" s="368"/>
      <c r="FX451" s="368"/>
      <c r="FY451" s="368"/>
      <c r="FZ451" s="368"/>
      <c r="GA451" s="368"/>
      <c r="GB451" s="368"/>
      <c r="GC451" s="368"/>
      <c r="GD451" s="368"/>
      <c r="GE451" s="368"/>
      <c r="GF451" s="368"/>
      <c r="GG451" s="368"/>
      <c r="GH451" s="368"/>
      <c r="GI451" s="368"/>
      <c r="GJ451" s="368"/>
      <c r="GK451" s="368"/>
      <c r="GL451" s="368"/>
      <c r="GM451" s="368"/>
      <c r="GN451" s="368"/>
      <c r="GO451" s="368"/>
      <c r="GP451" s="368"/>
      <c r="GQ451" s="368"/>
      <c r="GR451" s="368"/>
      <c r="GS451" s="368"/>
      <c r="GT451" s="368"/>
      <c r="GU451" s="368"/>
      <c r="GV451" s="368"/>
      <c r="GW451" s="368"/>
      <c r="GX451" s="368"/>
      <c r="GY451" s="368"/>
      <c r="GZ451" s="368"/>
      <c r="HA451" s="368"/>
      <c r="HB451" s="368"/>
      <c r="HC451" s="368"/>
      <c r="HD451" s="368"/>
      <c r="HE451" s="368"/>
      <c r="HF451" s="368"/>
      <c r="HG451" s="368"/>
      <c r="HH451" s="368"/>
      <c r="HI451" s="368"/>
      <c r="HJ451" s="368"/>
      <c r="HK451" s="368"/>
      <c r="HL451" s="368"/>
      <c r="HM451" s="368"/>
      <c r="HN451" s="368"/>
      <c r="HO451" s="368"/>
      <c r="HP451" s="368"/>
      <c r="HQ451" s="368"/>
      <c r="HR451" s="368"/>
      <c r="HS451" s="368"/>
      <c r="HT451" s="368"/>
      <c r="HU451" s="368"/>
      <c r="HV451" s="368"/>
      <c r="HW451" s="368"/>
      <c r="HX451" s="368"/>
      <c r="HY451" s="368"/>
      <c r="HZ451" s="368"/>
      <c r="IA451" s="368"/>
      <c r="IB451" s="368"/>
      <c r="IC451" s="368"/>
      <c r="ID451" s="368"/>
      <c r="IE451" s="368"/>
      <c r="IF451" s="368"/>
      <c r="IG451" s="368"/>
      <c r="IH451" s="368"/>
      <c r="II451" s="368"/>
      <c r="IJ451" s="368"/>
      <c r="IK451" s="368"/>
      <c r="IL451" s="368"/>
      <c r="IM451" s="368"/>
      <c r="IN451" s="368"/>
      <c r="IO451" s="368"/>
      <c r="IP451" s="368"/>
      <c r="IQ451" s="368"/>
      <c r="IR451" s="368"/>
      <c r="IS451" s="368"/>
      <c r="IT451" s="368"/>
      <c r="IU451" s="368"/>
      <c r="IV451" s="368"/>
      <c r="IW451" s="368"/>
      <c r="IX451" s="368"/>
      <c r="IY451" s="368"/>
      <c r="IZ451" s="368"/>
      <c r="JA451" s="368"/>
      <c r="JB451" s="368"/>
      <c r="JC451" s="368"/>
      <c r="JD451" s="368"/>
      <c r="JE451" s="368"/>
      <c r="JF451" s="368"/>
      <c r="JG451" s="368"/>
      <c r="JH451" s="368"/>
      <c r="JI451" s="368"/>
      <c r="JJ451" s="368"/>
      <c r="JK451" s="368"/>
      <c r="JL451" s="368"/>
      <c r="JM451" s="368"/>
      <c r="JN451" s="368"/>
      <c r="JO451" s="368"/>
      <c r="JP451" s="368"/>
      <c r="JQ451" s="368"/>
      <c r="JR451" s="368"/>
      <c r="JS451" s="368"/>
      <c r="JT451" s="368"/>
      <c r="JU451" s="368"/>
      <c r="JV451" s="368"/>
      <c r="JW451" s="368"/>
      <c r="JX451" s="368"/>
      <c r="JY451" s="368"/>
      <c r="JZ451" s="368"/>
      <c r="KA451" s="368"/>
      <c r="KB451" s="368"/>
      <c r="KC451" s="368"/>
      <c r="KD451" s="368"/>
      <c r="KE451" s="368"/>
      <c r="KF451" s="368"/>
      <c r="KG451" s="368"/>
      <c r="KH451" s="368"/>
      <c r="KI451" s="368"/>
      <c r="KJ451" s="368"/>
      <c r="KK451" s="368"/>
      <c r="KL451" s="368"/>
      <c r="KM451" s="368"/>
      <c r="KN451" s="368"/>
      <c r="KO451" s="368"/>
      <c r="KP451" s="368"/>
      <c r="KQ451" s="368"/>
      <c r="KR451" s="368"/>
    </row>
    <row r="452" spans="1:304" s="355" customFormat="1" ht="117.75" customHeight="1" outlineLevel="1">
      <c r="A452" s="648"/>
      <c r="B452" s="579" t="s">
        <v>2481</v>
      </c>
      <c r="C452" s="358" t="s">
        <v>80</v>
      </c>
      <c r="D452" s="358" t="s">
        <v>82</v>
      </c>
      <c r="E452" s="358" t="s">
        <v>80</v>
      </c>
      <c r="F452" s="358" t="s">
        <v>80</v>
      </c>
      <c r="G452" s="359" t="s">
        <v>1042</v>
      </c>
      <c r="H452" s="358" t="s">
        <v>2343</v>
      </c>
      <c r="I452" s="357">
        <v>66726.745559999996</v>
      </c>
      <c r="J452" s="357">
        <v>66726.745559999996</v>
      </c>
      <c r="K452" s="357">
        <v>0</v>
      </c>
      <c r="L452" s="357">
        <v>60054.071003999998</v>
      </c>
      <c r="M452" s="357">
        <v>0</v>
      </c>
      <c r="N452" s="357">
        <v>0</v>
      </c>
      <c r="O452" s="358" t="s">
        <v>80</v>
      </c>
      <c r="P452" s="415" t="s">
        <v>80</v>
      </c>
      <c r="Q452" s="361">
        <v>45596</v>
      </c>
      <c r="R452" s="358" t="s">
        <v>1666</v>
      </c>
      <c r="S452" s="358" t="s">
        <v>80</v>
      </c>
      <c r="T452" s="357">
        <v>3388.2581399999999</v>
      </c>
      <c r="U452" s="357">
        <v>50.396999999999998</v>
      </c>
      <c r="V452" s="357">
        <v>32869.633020000001</v>
      </c>
      <c r="W452" s="357">
        <v>36308.288160000004</v>
      </c>
      <c r="X452" s="357">
        <v>17861.580000000002</v>
      </c>
      <c r="Y452" s="357">
        <v>0</v>
      </c>
      <c r="Z452" s="357">
        <v>0</v>
      </c>
      <c r="AA452" s="357">
        <v>0</v>
      </c>
      <c r="AB452" s="357">
        <v>0</v>
      </c>
      <c r="AC452" s="357">
        <v>42192.491000000002</v>
      </c>
      <c r="AD452" s="357">
        <v>0</v>
      </c>
      <c r="AE452" s="357">
        <v>0</v>
      </c>
      <c r="AF452" s="357">
        <v>0</v>
      </c>
      <c r="AG452" s="357">
        <v>0</v>
      </c>
      <c r="AH452" s="357">
        <v>0</v>
      </c>
      <c r="AI452" s="357">
        <v>0</v>
      </c>
      <c r="AJ452" s="357">
        <v>0</v>
      </c>
      <c r="AK452" s="357">
        <v>0</v>
      </c>
      <c r="AL452" s="357">
        <v>0</v>
      </c>
      <c r="AM452" s="357">
        <v>0</v>
      </c>
      <c r="AN452" s="357">
        <v>0</v>
      </c>
      <c r="AO452" s="357">
        <v>0</v>
      </c>
      <c r="AP452" s="357">
        <v>0</v>
      </c>
      <c r="AQ452" s="357">
        <v>0</v>
      </c>
      <c r="AR452" s="357">
        <v>0</v>
      </c>
      <c r="AS452" s="357">
        <v>0</v>
      </c>
      <c r="AT452" s="357">
        <v>0</v>
      </c>
      <c r="AU452" s="357">
        <v>0</v>
      </c>
      <c r="AV452" s="357">
        <v>0</v>
      </c>
      <c r="AW452" s="357">
        <v>0</v>
      </c>
      <c r="AX452" s="357">
        <v>0</v>
      </c>
      <c r="AY452" s="357">
        <v>0</v>
      </c>
      <c r="AZ452" s="357">
        <v>0</v>
      </c>
      <c r="BA452" s="357">
        <v>0</v>
      </c>
      <c r="BB452" s="357">
        <v>42192.491000000002</v>
      </c>
      <c r="BC452" s="357">
        <v>0</v>
      </c>
      <c r="BD452" s="357">
        <v>0</v>
      </c>
      <c r="BE452" s="357">
        <v>0</v>
      </c>
      <c r="BF452" s="357">
        <v>0</v>
      </c>
      <c r="BG452" s="357">
        <v>0</v>
      </c>
      <c r="BH452" s="357">
        <v>0</v>
      </c>
      <c r="BI452" s="357">
        <v>0</v>
      </c>
      <c r="BJ452" s="357">
        <v>0</v>
      </c>
      <c r="BK452" s="357">
        <v>0</v>
      </c>
      <c r="BL452" s="357">
        <v>0</v>
      </c>
      <c r="BM452" s="357">
        <v>0</v>
      </c>
      <c r="BN452" s="357">
        <v>0</v>
      </c>
      <c r="BO452" s="357">
        <v>0</v>
      </c>
      <c r="BP452" s="357">
        <v>0</v>
      </c>
      <c r="BQ452" s="357">
        <v>0</v>
      </c>
      <c r="BR452" s="357">
        <v>0</v>
      </c>
      <c r="BS452" s="357">
        <v>0</v>
      </c>
      <c r="BT452" s="357">
        <v>0</v>
      </c>
      <c r="BU452" s="357">
        <v>0</v>
      </c>
      <c r="BV452" s="357">
        <v>0</v>
      </c>
      <c r="BW452" s="357">
        <v>0</v>
      </c>
      <c r="BX452" s="357">
        <v>0</v>
      </c>
      <c r="BY452" s="357">
        <v>0</v>
      </c>
      <c r="BZ452" s="357">
        <v>0</v>
      </c>
      <c r="CA452" s="358" t="s">
        <v>901</v>
      </c>
      <c r="CB452" s="358" t="s">
        <v>80</v>
      </c>
      <c r="CC452" s="391">
        <v>0</v>
      </c>
      <c r="CD452" s="391">
        <v>0</v>
      </c>
      <c r="CE452" s="361" t="s">
        <v>1969</v>
      </c>
      <c r="CF452" s="361" t="s">
        <v>80</v>
      </c>
      <c r="CG452" s="358" t="s">
        <v>82</v>
      </c>
      <c r="CH452" s="358" t="s">
        <v>2776</v>
      </c>
      <c r="CI452" s="368"/>
      <c r="CJ452" s="368"/>
      <c r="CK452" s="368"/>
      <c r="CL452" s="368"/>
      <c r="CM452" s="368"/>
      <c r="CN452" s="368"/>
      <c r="CO452" s="368"/>
      <c r="CP452" s="368"/>
      <c r="CQ452" s="368"/>
      <c r="CR452" s="368"/>
      <c r="CS452" s="368"/>
      <c r="CT452" s="368"/>
      <c r="CU452" s="368"/>
      <c r="CV452" s="368"/>
      <c r="CW452" s="368"/>
      <c r="CX452" s="368"/>
      <c r="CY452" s="368"/>
      <c r="CZ452" s="368"/>
      <c r="DA452" s="368"/>
      <c r="DB452" s="368"/>
      <c r="DC452" s="368"/>
      <c r="DD452" s="368"/>
      <c r="DE452" s="368"/>
      <c r="DF452" s="368"/>
      <c r="DG452" s="368"/>
      <c r="DH452" s="368"/>
      <c r="DI452" s="368"/>
      <c r="DJ452" s="368"/>
      <c r="DK452" s="368"/>
      <c r="DL452" s="368"/>
      <c r="DM452" s="368"/>
      <c r="DN452" s="368"/>
      <c r="DO452" s="368"/>
      <c r="DP452" s="368"/>
      <c r="DQ452" s="368"/>
      <c r="DR452" s="368"/>
      <c r="DS452" s="368"/>
      <c r="DT452" s="368"/>
      <c r="DU452" s="368"/>
      <c r="DV452" s="368"/>
      <c r="DW452" s="368"/>
      <c r="DX452" s="368"/>
      <c r="DY452" s="368"/>
      <c r="DZ452" s="368"/>
      <c r="EA452" s="368"/>
      <c r="EB452" s="368"/>
      <c r="EC452" s="368"/>
      <c r="ED452" s="368"/>
      <c r="EE452" s="368"/>
      <c r="EF452" s="368"/>
      <c r="EG452" s="368"/>
      <c r="EH452" s="368"/>
      <c r="EI452" s="368"/>
      <c r="EJ452" s="368"/>
      <c r="EK452" s="368"/>
      <c r="EL452" s="368"/>
      <c r="EM452" s="368"/>
      <c r="EN452" s="368"/>
      <c r="EO452" s="368"/>
      <c r="EP452" s="368"/>
      <c r="EQ452" s="368"/>
      <c r="ER452" s="368"/>
      <c r="ES452" s="368"/>
      <c r="ET452" s="368"/>
      <c r="EU452" s="368"/>
      <c r="EV452" s="368"/>
      <c r="EW452" s="368"/>
      <c r="EX452" s="368"/>
      <c r="EY452" s="368"/>
      <c r="EZ452" s="368"/>
      <c r="FA452" s="368"/>
      <c r="FB452" s="368"/>
      <c r="FC452" s="368"/>
      <c r="FD452" s="368"/>
      <c r="FE452" s="368"/>
      <c r="FF452" s="368"/>
      <c r="FG452" s="368"/>
      <c r="FH452" s="368"/>
      <c r="FI452" s="368"/>
      <c r="FJ452" s="368"/>
      <c r="FK452" s="368"/>
      <c r="FL452" s="368"/>
      <c r="FM452" s="368"/>
      <c r="FN452" s="368"/>
      <c r="FO452" s="368"/>
      <c r="FP452" s="368"/>
      <c r="FQ452" s="368"/>
      <c r="FR452" s="368"/>
      <c r="FS452" s="368"/>
      <c r="FT452" s="368"/>
      <c r="FU452" s="368"/>
      <c r="FV452" s="368"/>
      <c r="FW452" s="368"/>
      <c r="FX452" s="368"/>
      <c r="FY452" s="368"/>
      <c r="FZ452" s="368"/>
      <c r="GA452" s="368"/>
      <c r="GB452" s="368"/>
      <c r="GC452" s="368"/>
      <c r="GD452" s="368"/>
      <c r="GE452" s="368"/>
      <c r="GF452" s="368"/>
      <c r="GG452" s="368"/>
      <c r="GH452" s="368"/>
      <c r="GI452" s="368"/>
      <c r="GJ452" s="368"/>
      <c r="GK452" s="368"/>
      <c r="GL452" s="368"/>
      <c r="GM452" s="368"/>
      <c r="GN452" s="368"/>
      <c r="GO452" s="368"/>
      <c r="GP452" s="368"/>
      <c r="GQ452" s="368"/>
      <c r="GR452" s="368"/>
      <c r="GS452" s="368"/>
      <c r="GT452" s="368"/>
      <c r="GU452" s="368"/>
      <c r="GV452" s="368"/>
      <c r="GW452" s="368"/>
      <c r="GX452" s="368"/>
      <c r="GY452" s="368"/>
      <c r="GZ452" s="368"/>
      <c r="HA452" s="368"/>
      <c r="HB452" s="368"/>
      <c r="HC452" s="368"/>
      <c r="HD452" s="368"/>
      <c r="HE452" s="368"/>
      <c r="HF452" s="368"/>
      <c r="HG452" s="368"/>
      <c r="HH452" s="368"/>
      <c r="HI452" s="368"/>
      <c r="HJ452" s="368"/>
      <c r="HK452" s="368"/>
      <c r="HL452" s="368"/>
      <c r="HM452" s="368"/>
      <c r="HN452" s="368"/>
      <c r="HO452" s="368"/>
      <c r="HP452" s="368"/>
      <c r="HQ452" s="368"/>
      <c r="HR452" s="368"/>
      <c r="HS452" s="368"/>
      <c r="HT452" s="368"/>
      <c r="HU452" s="368"/>
      <c r="HV452" s="368"/>
      <c r="HW452" s="368"/>
      <c r="HX452" s="368"/>
      <c r="HY452" s="368"/>
      <c r="HZ452" s="368"/>
      <c r="IA452" s="368"/>
      <c r="IB452" s="368"/>
      <c r="IC452" s="368"/>
      <c r="ID452" s="368"/>
      <c r="IE452" s="368"/>
      <c r="IF452" s="368"/>
      <c r="IG452" s="368"/>
      <c r="IH452" s="368"/>
      <c r="II452" s="368"/>
      <c r="IJ452" s="368"/>
      <c r="IK452" s="368"/>
      <c r="IL452" s="368"/>
      <c r="IM452" s="368"/>
      <c r="IN452" s="368"/>
      <c r="IO452" s="368"/>
      <c r="IP452" s="368"/>
      <c r="IQ452" s="368"/>
      <c r="IR452" s="368"/>
      <c r="IS452" s="368"/>
      <c r="IT452" s="368"/>
      <c r="IU452" s="368"/>
      <c r="IV452" s="368"/>
      <c r="IW452" s="368"/>
      <c r="IX452" s="368"/>
      <c r="IY452" s="368"/>
      <c r="IZ452" s="368"/>
      <c r="JA452" s="368"/>
      <c r="JB452" s="368"/>
      <c r="JC452" s="368"/>
      <c r="JD452" s="368"/>
      <c r="JE452" s="368"/>
      <c r="JF452" s="368"/>
      <c r="JG452" s="368"/>
      <c r="JH452" s="368"/>
      <c r="JI452" s="368"/>
      <c r="JJ452" s="368"/>
      <c r="JK452" s="368"/>
      <c r="JL452" s="368"/>
      <c r="JM452" s="368"/>
      <c r="JN452" s="368"/>
      <c r="JO452" s="368"/>
      <c r="JP452" s="368"/>
      <c r="JQ452" s="368"/>
      <c r="JR452" s="368"/>
      <c r="JS452" s="368"/>
      <c r="JT452" s="368"/>
      <c r="JU452" s="368"/>
      <c r="JV452" s="368"/>
      <c r="JW452" s="368"/>
      <c r="JX452" s="368"/>
      <c r="JY452" s="368"/>
      <c r="JZ452" s="368"/>
      <c r="KA452" s="368"/>
      <c r="KB452" s="368"/>
      <c r="KC452" s="368"/>
      <c r="KD452" s="368"/>
      <c r="KE452" s="368"/>
      <c r="KF452" s="368"/>
      <c r="KG452" s="368"/>
      <c r="KH452" s="368"/>
      <c r="KI452" s="368"/>
      <c r="KJ452" s="368"/>
      <c r="KK452" s="368"/>
      <c r="KL452" s="368"/>
      <c r="KM452" s="368"/>
      <c r="KN452" s="368"/>
      <c r="KO452" s="368"/>
      <c r="KP452" s="368"/>
      <c r="KQ452" s="368"/>
      <c r="KR452" s="368"/>
    </row>
    <row r="453" spans="1:304" s="355" customFormat="1" ht="108" outlineLevel="1">
      <c r="A453" s="648"/>
      <c r="B453" s="580" t="s">
        <v>2386</v>
      </c>
      <c r="C453" s="358" t="s">
        <v>2892</v>
      </c>
      <c r="D453" s="358" t="s">
        <v>82</v>
      </c>
      <c r="E453" s="358" t="s">
        <v>80</v>
      </c>
      <c r="F453" s="358" t="s">
        <v>80</v>
      </c>
      <c r="G453" s="359" t="s">
        <v>2160</v>
      </c>
      <c r="H453" s="358" t="s">
        <v>2539</v>
      </c>
      <c r="I453" s="357">
        <v>204037.4</v>
      </c>
      <c r="J453" s="357">
        <v>204037.4</v>
      </c>
      <c r="K453" s="357">
        <v>0</v>
      </c>
      <c r="L453" s="357">
        <v>0</v>
      </c>
      <c r="M453" s="387">
        <v>50349.091999999997</v>
      </c>
      <c r="N453" s="357">
        <v>0</v>
      </c>
      <c r="O453" s="358" t="s">
        <v>80</v>
      </c>
      <c r="P453" s="415" t="s">
        <v>80</v>
      </c>
      <c r="Q453" s="361">
        <v>46265</v>
      </c>
      <c r="R453" s="358" t="s">
        <v>182</v>
      </c>
      <c r="S453" s="358" t="s">
        <v>80</v>
      </c>
      <c r="T453" s="357">
        <v>0</v>
      </c>
      <c r="U453" s="357">
        <v>0</v>
      </c>
      <c r="V453" s="357">
        <v>0</v>
      </c>
      <c r="W453" s="357">
        <v>0</v>
      </c>
      <c r="X453" s="357">
        <v>0</v>
      </c>
      <c r="Y453" s="357">
        <v>780.35</v>
      </c>
      <c r="Z453" s="357">
        <v>0</v>
      </c>
      <c r="AA453" s="357">
        <v>780.35</v>
      </c>
      <c r="AB453" s="357">
        <v>1560.7</v>
      </c>
      <c r="AC453" s="357">
        <v>0</v>
      </c>
      <c r="AD453" s="357">
        <v>76063.804000000004</v>
      </c>
      <c r="AE453" s="357">
        <v>0</v>
      </c>
      <c r="AF453" s="357">
        <v>25174.545999999998</v>
      </c>
      <c r="AG453" s="357">
        <v>101238.35</v>
      </c>
      <c r="AH453" s="357">
        <v>0</v>
      </c>
      <c r="AI453" s="357">
        <v>0</v>
      </c>
      <c r="AJ453" s="357">
        <v>0</v>
      </c>
      <c r="AK453" s="357">
        <v>0</v>
      </c>
      <c r="AL453" s="357">
        <v>0</v>
      </c>
      <c r="AM453" s="357">
        <v>0</v>
      </c>
      <c r="AN453" s="357">
        <v>0</v>
      </c>
      <c r="AO453" s="357">
        <v>0</v>
      </c>
      <c r="AP453" s="357">
        <v>0</v>
      </c>
      <c r="AQ453" s="357">
        <v>0</v>
      </c>
      <c r="AR453" s="357">
        <v>0</v>
      </c>
      <c r="AS453" s="357">
        <v>780.35</v>
      </c>
      <c r="AT453" s="357">
        <v>0</v>
      </c>
      <c r="AU453" s="357">
        <v>780.35</v>
      </c>
      <c r="AV453" s="357">
        <v>1560.7</v>
      </c>
      <c r="AW453" s="357">
        <v>0</v>
      </c>
      <c r="AX453" s="357">
        <v>0</v>
      </c>
      <c r="AY453" s="357">
        <v>0</v>
      </c>
      <c r="AZ453" s="357">
        <v>0</v>
      </c>
      <c r="BA453" s="357">
        <v>0</v>
      </c>
      <c r="BB453" s="357">
        <v>0</v>
      </c>
      <c r="BC453" s="357">
        <v>76063.804000000004</v>
      </c>
      <c r="BD453" s="357">
        <v>0</v>
      </c>
      <c r="BE453" s="357">
        <v>25174.545999999998</v>
      </c>
      <c r="BF453" s="357">
        <v>101238.35</v>
      </c>
      <c r="BG453" s="357">
        <v>0</v>
      </c>
      <c r="BH453" s="357">
        <v>0</v>
      </c>
      <c r="BI453" s="357">
        <v>0</v>
      </c>
      <c r="BJ453" s="357">
        <v>0</v>
      </c>
      <c r="BK453" s="357">
        <v>0</v>
      </c>
      <c r="BL453" s="357">
        <v>0</v>
      </c>
      <c r="BM453" s="357">
        <v>0</v>
      </c>
      <c r="BN453" s="357">
        <v>0</v>
      </c>
      <c r="BO453" s="357">
        <v>0</v>
      </c>
      <c r="BP453" s="357">
        <v>0</v>
      </c>
      <c r="BQ453" s="357">
        <v>0</v>
      </c>
      <c r="BR453" s="357">
        <v>0</v>
      </c>
      <c r="BS453" s="357">
        <v>0</v>
      </c>
      <c r="BT453" s="357">
        <v>0</v>
      </c>
      <c r="BU453" s="357">
        <v>0</v>
      </c>
      <c r="BV453" s="357">
        <v>0</v>
      </c>
      <c r="BW453" s="357">
        <v>101238.35</v>
      </c>
      <c r="BX453" s="387">
        <v>50349.091999999997</v>
      </c>
      <c r="BY453" s="357">
        <v>0</v>
      </c>
      <c r="BZ453" s="357">
        <v>0</v>
      </c>
      <c r="CA453" s="358" t="s">
        <v>2148</v>
      </c>
      <c r="CB453" s="358" t="s">
        <v>80</v>
      </c>
      <c r="CC453" s="358">
        <v>0</v>
      </c>
      <c r="CD453" s="391">
        <v>0</v>
      </c>
      <c r="CE453" s="361" t="s">
        <v>1969</v>
      </c>
      <c r="CF453" s="358" t="s">
        <v>2294</v>
      </c>
      <c r="CG453" s="358" t="s">
        <v>2010</v>
      </c>
      <c r="CH453" s="358" t="s">
        <v>2776</v>
      </c>
      <c r="CI453" s="368"/>
      <c r="CJ453" s="368"/>
      <c r="CK453" s="368"/>
      <c r="CL453" s="368"/>
      <c r="CM453" s="368"/>
      <c r="CN453" s="368"/>
      <c r="CO453" s="368"/>
      <c r="CP453" s="368"/>
      <c r="CQ453" s="368"/>
      <c r="CR453" s="368"/>
      <c r="CS453" s="368"/>
      <c r="CT453" s="368"/>
      <c r="CU453" s="368"/>
      <c r="CV453" s="368"/>
      <c r="CW453" s="368"/>
      <c r="CX453" s="368"/>
      <c r="CY453" s="368"/>
      <c r="CZ453" s="368"/>
      <c r="DA453" s="368"/>
      <c r="DB453" s="368"/>
      <c r="DC453" s="368"/>
      <c r="DD453" s="368"/>
      <c r="DE453" s="368"/>
      <c r="DF453" s="368"/>
      <c r="DG453" s="368"/>
      <c r="DH453" s="368"/>
      <c r="DI453" s="368"/>
      <c r="DJ453" s="368"/>
      <c r="DK453" s="368"/>
      <c r="DL453" s="368"/>
      <c r="DM453" s="368"/>
      <c r="DN453" s="368"/>
      <c r="DO453" s="368"/>
      <c r="DP453" s="368"/>
      <c r="DQ453" s="368"/>
      <c r="DR453" s="368"/>
      <c r="DS453" s="368"/>
      <c r="DT453" s="368"/>
      <c r="DU453" s="368"/>
      <c r="DV453" s="368"/>
      <c r="DW453" s="368"/>
      <c r="DX453" s="368"/>
      <c r="DY453" s="368"/>
      <c r="DZ453" s="368"/>
      <c r="EA453" s="368"/>
      <c r="EB453" s="368"/>
      <c r="EC453" s="368"/>
      <c r="ED453" s="368"/>
      <c r="EE453" s="368"/>
      <c r="EF453" s="368"/>
      <c r="EG453" s="368"/>
      <c r="EH453" s="368"/>
      <c r="EI453" s="368"/>
      <c r="EJ453" s="368"/>
      <c r="EK453" s="368"/>
      <c r="EL453" s="368"/>
      <c r="EM453" s="368"/>
      <c r="EN453" s="368"/>
      <c r="EO453" s="368"/>
      <c r="EP453" s="368"/>
      <c r="EQ453" s="368"/>
      <c r="ER453" s="368"/>
      <c r="ES453" s="368"/>
      <c r="ET453" s="368"/>
      <c r="EU453" s="368"/>
      <c r="EV453" s="368"/>
      <c r="EW453" s="368"/>
      <c r="EX453" s="368"/>
      <c r="EY453" s="368"/>
      <c r="EZ453" s="368"/>
      <c r="FA453" s="368"/>
      <c r="FB453" s="368"/>
      <c r="FC453" s="368"/>
      <c r="FD453" s="368"/>
      <c r="FE453" s="368"/>
      <c r="FF453" s="368"/>
      <c r="FG453" s="368"/>
      <c r="FH453" s="368"/>
      <c r="FI453" s="368"/>
      <c r="FJ453" s="368"/>
      <c r="FK453" s="368"/>
      <c r="FL453" s="368"/>
      <c r="FM453" s="368"/>
      <c r="FN453" s="368"/>
      <c r="FO453" s="368"/>
      <c r="FP453" s="368"/>
      <c r="FQ453" s="368"/>
      <c r="FR453" s="368"/>
      <c r="FS453" s="368"/>
      <c r="FT453" s="368"/>
      <c r="FU453" s="368"/>
      <c r="FV453" s="368"/>
      <c r="FW453" s="368"/>
      <c r="FX453" s="368"/>
      <c r="FY453" s="368"/>
      <c r="FZ453" s="368"/>
      <c r="GA453" s="368"/>
      <c r="GB453" s="368"/>
      <c r="GC453" s="368"/>
      <c r="GD453" s="368"/>
      <c r="GE453" s="368"/>
      <c r="GF453" s="368"/>
      <c r="GG453" s="368"/>
      <c r="GH453" s="368"/>
      <c r="GI453" s="368"/>
      <c r="GJ453" s="368"/>
      <c r="GK453" s="368"/>
      <c r="GL453" s="368"/>
      <c r="GM453" s="368"/>
      <c r="GN453" s="368"/>
      <c r="GO453" s="368"/>
      <c r="GP453" s="368"/>
      <c r="GQ453" s="368"/>
      <c r="GR453" s="368"/>
      <c r="GS453" s="368"/>
      <c r="GT453" s="368"/>
      <c r="GU453" s="368"/>
      <c r="GV453" s="368"/>
      <c r="GW453" s="368"/>
      <c r="GX453" s="368"/>
      <c r="GY453" s="368"/>
      <c r="GZ453" s="368"/>
      <c r="HA453" s="368"/>
      <c r="HB453" s="368"/>
      <c r="HC453" s="368"/>
      <c r="HD453" s="368"/>
      <c r="HE453" s="368"/>
      <c r="HF453" s="368"/>
      <c r="HG453" s="368"/>
      <c r="HH453" s="368"/>
      <c r="HI453" s="368"/>
      <c r="HJ453" s="368"/>
      <c r="HK453" s="368"/>
      <c r="HL453" s="368"/>
      <c r="HM453" s="368"/>
      <c r="HN453" s="368"/>
      <c r="HO453" s="368"/>
      <c r="HP453" s="368"/>
      <c r="HQ453" s="368"/>
      <c r="HR453" s="368"/>
      <c r="HS453" s="368"/>
      <c r="HT453" s="368"/>
      <c r="HU453" s="368"/>
      <c r="HV453" s="368"/>
      <c r="HW453" s="368"/>
      <c r="HX453" s="368"/>
      <c r="HY453" s="368"/>
      <c r="HZ453" s="368"/>
      <c r="IA453" s="368"/>
      <c r="IB453" s="368"/>
      <c r="IC453" s="368"/>
      <c r="ID453" s="368"/>
      <c r="IE453" s="368"/>
      <c r="IF453" s="368"/>
      <c r="IG453" s="368"/>
      <c r="IH453" s="368"/>
      <c r="II453" s="368"/>
      <c r="IJ453" s="368"/>
      <c r="IK453" s="368"/>
      <c r="IL453" s="368"/>
      <c r="IM453" s="368"/>
      <c r="IN453" s="368"/>
      <c r="IO453" s="368"/>
      <c r="IP453" s="368"/>
      <c r="IQ453" s="368"/>
      <c r="IR453" s="368"/>
      <c r="IS453" s="368"/>
      <c r="IT453" s="368"/>
      <c r="IU453" s="368"/>
      <c r="IV453" s="368"/>
      <c r="IW453" s="368"/>
      <c r="IX453" s="368"/>
      <c r="IY453" s="368"/>
      <c r="IZ453" s="368"/>
      <c r="JA453" s="368"/>
      <c r="JB453" s="368"/>
      <c r="JC453" s="368"/>
      <c r="JD453" s="368"/>
      <c r="JE453" s="368"/>
      <c r="JF453" s="368"/>
      <c r="JG453" s="368"/>
      <c r="JH453" s="368"/>
      <c r="JI453" s="368"/>
      <c r="JJ453" s="368"/>
      <c r="JK453" s="368"/>
      <c r="JL453" s="368"/>
      <c r="JM453" s="368"/>
      <c r="JN453" s="368"/>
      <c r="JO453" s="368"/>
      <c r="JP453" s="368"/>
      <c r="JQ453" s="368"/>
      <c r="JR453" s="368"/>
      <c r="JS453" s="368"/>
      <c r="JT453" s="368"/>
      <c r="JU453" s="368"/>
      <c r="JV453" s="368"/>
      <c r="JW453" s="368"/>
      <c r="JX453" s="368"/>
      <c r="JY453" s="368"/>
      <c r="JZ453" s="368"/>
      <c r="KA453" s="368"/>
      <c r="KB453" s="368"/>
      <c r="KC453" s="368"/>
      <c r="KD453" s="368"/>
      <c r="KE453" s="368"/>
      <c r="KF453" s="368"/>
      <c r="KG453" s="368"/>
      <c r="KH453" s="368"/>
      <c r="KI453" s="368"/>
      <c r="KJ453" s="368"/>
      <c r="KK453" s="368"/>
      <c r="KL453" s="368"/>
      <c r="KM453" s="368"/>
      <c r="KN453" s="368"/>
      <c r="KO453" s="368"/>
      <c r="KP453" s="368"/>
      <c r="KQ453" s="368"/>
      <c r="KR453" s="368"/>
    </row>
    <row r="454" spans="1:304" s="355" customFormat="1" ht="108" outlineLevel="1">
      <c r="A454" s="648"/>
      <c r="B454" s="580" t="s">
        <v>2183</v>
      </c>
      <c r="C454" s="358" t="s">
        <v>2540</v>
      </c>
      <c r="D454" s="358" t="s">
        <v>82</v>
      </c>
      <c r="E454" s="358" t="s">
        <v>80</v>
      </c>
      <c r="F454" s="358" t="s">
        <v>80</v>
      </c>
      <c r="G454" s="359" t="s">
        <v>2161</v>
      </c>
      <c r="H454" s="358" t="s">
        <v>2344</v>
      </c>
      <c r="I454" s="357">
        <v>229497.7</v>
      </c>
      <c r="J454" s="357">
        <v>229497.7</v>
      </c>
      <c r="K454" s="357">
        <v>0</v>
      </c>
      <c r="L454" s="357">
        <v>0</v>
      </c>
      <c r="M454" s="387">
        <v>56926.724999999999</v>
      </c>
      <c r="N454" s="357">
        <v>0</v>
      </c>
      <c r="O454" s="358" t="s">
        <v>80</v>
      </c>
      <c r="P454" s="386" t="s">
        <v>80</v>
      </c>
      <c r="Q454" s="361">
        <v>46265</v>
      </c>
      <c r="R454" s="358" t="s">
        <v>182</v>
      </c>
      <c r="S454" s="358" t="s">
        <v>80</v>
      </c>
      <c r="T454" s="357">
        <v>0</v>
      </c>
      <c r="U454" s="357">
        <v>0</v>
      </c>
      <c r="V454" s="357">
        <v>0</v>
      </c>
      <c r="W454" s="357">
        <v>0</v>
      </c>
      <c r="X454" s="357">
        <v>0</v>
      </c>
      <c r="Y454" s="357">
        <v>1154.5305000000001</v>
      </c>
      <c r="Z454" s="357">
        <v>0</v>
      </c>
      <c r="AA454" s="357">
        <v>1154.5305000000001</v>
      </c>
      <c r="AB454" s="357">
        <v>2309.0610000000001</v>
      </c>
      <c r="AC454" s="357">
        <v>0</v>
      </c>
      <c r="AD454" s="357">
        <v>85130.957500000004</v>
      </c>
      <c r="AE454" s="357">
        <v>0</v>
      </c>
      <c r="AF454" s="357">
        <v>28463.362499999999</v>
      </c>
      <c r="AG454" s="357">
        <v>113594.32</v>
      </c>
      <c r="AH454" s="357">
        <v>0</v>
      </c>
      <c r="AI454" s="357">
        <v>0</v>
      </c>
      <c r="AJ454" s="357">
        <v>0</v>
      </c>
      <c r="AK454" s="357">
        <v>0</v>
      </c>
      <c r="AL454" s="357">
        <v>0</v>
      </c>
      <c r="AM454" s="357">
        <v>0</v>
      </c>
      <c r="AN454" s="357">
        <v>0</v>
      </c>
      <c r="AO454" s="357">
        <v>0</v>
      </c>
      <c r="AP454" s="357">
        <v>0</v>
      </c>
      <c r="AQ454" s="357">
        <v>0</v>
      </c>
      <c r="AR454" s="357">
        <v>0</v>
      </c>
      <c r="AS454" s="357">
        <v>1154.5305000000001</v>
      </c>
      <c r="AT454" s="357">
        <v>0</v>
      </c>
      <c r="AU454" s="357">
        <v>1154.5305000000001</v>
      </c>
      <c r="AV454" s="357">
        <v>2309.0610000000001</v>
      </c>
      <c r="AW454" s="357">
        <v>0</v>
      </c>
      <c r="AX454" s="357">
        <v>0</v>
      </c>
      <c r="AY454" s="357">
        <v>0</v>
      </c>
      <c r="AZ454" s="357">
        <v>0</v>
      </c>
      <c r="BA454" s="357">
        <v>0</v>
      </c>
      <c r="BB454" s="357">
        <v>0</v>
      </c>
      <c r="BC454" s="357">
        <v>85130.957500000004</v>
      </c>
      <c r="BD454" s="357">
        <v>0</v>
      </c>
      <c r="BE454" s="357">
        <v>28463.362499999999</v>
      </c>
      <c r="BF454" s="357">
        <v>113594.32</v>
      </c>
      <c r="BG454" s="357">
        <v>0</v>
      </c>
      <c r="BH454" s="357">
        <v>0</v>
      </c>
      <c r="BI454" s="357">
        <v>0</v>
      </c>
      <c r="BJ454" s="357">
        <v>0</v>
      </c>
      <c r="BK454" s="357">
        <v>0</v>
      </c>
      <c r="BL454" s="357">
        <v>0</v>
      </c>
      <c r="BM454" s="357">
        <v>0</v>
      </c>
      <c r="BN454" s="357">
        <v>0</v>
      </c>
      <c r="BO454" s="357">
        <v>0</v>
      </c>
      <c r="BP454" s="357">
        <v>0</v>
      </c>
      <c r="BQ454" s="357">
        <v>0</v>
      </c>
      <c r="BR454" s="357">
        <v>0</v>
      </c>
      <c r="BS454" s="357">
        <v>0</v>
      </c>
      <c r="BT454" s="357">
        <v>0</v>
      </c>
      <c r="BU454" s="357">
        <v>0</v>
      </c>
      <c r="BV454" s="357">
        <v>0</v>
      </c>
      <c r="BW454" s="357">
        <v>113594.32</v>
      </c>
      <c r="BX454" s="387">
        <v>56926.724999999999</v>
      </c>
      <c r="BY454" s="357">
        <v>0</v>
      </c>
      <c r="BZ454" s="357">
        <v>0</v>
      </c>
      <c r="CA454" s="358" t="s">
        <v>2148</v>
      </c>
      <c r="CB454" s="358" t="s">
        <v>80</v>
      </c>
      <c r="CC454" s="391">
        <v>0</v>
      </c>
      <c r="CD454" s="391">
        <v>0</v>
      </c>
      <c r="CE454" s="361" t="s">
        <v>1969</v>
      </c>
      <c r="CF454" s="358" t="s">
        <v>2294</v>
      </c>
      <c r="CG454" s="358" t="s">
        <v>2010</v>
      </c>
      <c r="CH454" s="358" t="s">
        <v>2776</v>
      </c>
      <c r="CI454" s="368"/>
      <c r="CJ454" s="368"/>
      <c r="CK454" s="368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  <c r="DZ454" s="368"/>
      <c r="EA454" s="368"/>
      <c r="EB454" s="368"/>
      <c r="EC454" s="368"/>
      <c r="ED454" s="368"/>
      <c r="EE454" s="368"/>
      <c r="EF454" s="368"/>
      <c r="EG454" s="368"/>
      <c r="EH454" s="368"/>
      <c r="EI454" s="368"/>
      <c r="EJ454" s="368"/>
      <c r="EK454" s="368"/>
      <c r="EL454" s="368"/>
      <c r="EM454" s="368"/>
      <c r="EN454" s="368"/>
      <c r="EO454" s="368"/>
      <c r="EP454" s="368"/>
      <c r="EQ454" s="368"/>
      <c r="ER454" s="368"/>
      <c r="ES454" s="368"/>
      <c r="ET454" s="368"/>
      <c r="EU454" s="368"/>
      <c r="EV454" s="368"/>
      <c r="EW454" s="368"/>
      <c r="EX454" s="368"/>
      <c r="EY454" s="368"/>
      <c r="EZ454" s="368"/>
      <c r="FA454" s="368"/>
      <c r="FB454" s="368"/>
      <c r="FC454" s="368"/>
      <c r="FD454" s="368"/>
      <c r="FE454" s="368"/>
      <c r="FF454" s="368"/>
      <c r="FG454" s="368"/>
      <c r="FH454" s="368"/>
      <c r="FI454" s="368"/>
      <c r="FJ454" s="368"/>
      <c r="FK454" s="368"/>
      <c r="FL454" s="368"/>
      <c r="FM454" s="368"/>
      <c r="FN454" s="368"/>
      <c r="FO454" s="368"/>
      <c r="FP454" s="368"/>
      <c r="FQ454" s="368"/>
      <c r="FR454" s="368"/>
      <c r="FS454" s="368"/>
      <c r="FT454" s="368"/>
      <c r="FU454" s="368"/>
      <c r="FV454" s="368"/>
      <c r="FW454" s="368"/>
      <c r="FX454" s="368"/>
      <c r="FY454" s="368"/>
      <c r="FZ454" s="368"/>
      <c r="GA454" s="368"/>
      <c r="GB454" s="368"/>
      <c r="GC454" s="368"/>
      <c r="GD454" s="368"/>
      <c r="GE454" s="368"/>
      <c r="GF454" s="368"/>
      <c r="GG454" s="368"/>
      <c r="GH454" s="368"/>
      <c r="GI454" s="368"/>
      <c r="GJ454" s="368"/>
      <c r="GK454" s="368"/>
      <c r="GL454" s="368"/>
      <c r="GM454" s="368"/>
      <c r="GN454" s="368"/>
      <c r="GO454" s="368"/>
      <c r="GP454" s="368"/>
      <c r="GQ454" s="368"/>
      <c r="GR454" s="368"/>
      <c r="GS454" s="368"/>
      <c r="GT454" s="368"/>
      <c r="GU454" s="368"/>
      <c r="GV454" s="368"/>
      <c r="GW454" s="368"/>
      <c r="GX454" s="368"/>
      <c r="GY454" s="368"/>
      <c r="GZ454" s="368"/>
      <c r="HA454" s="368"/>
      <c r="HB454" s="368"/>
      <c r="HC454" s="368"/>
      <c r="HD454" s="368"/>
      <c r="HE454" s="368"/>
      <c r="HF454" s="368"/>
      <c r="HG454" s="368"/>
      <c r="HH454" s="368"/>
      <c r="HI454" s="368"/>
      <c r="HJ454" s="368"/>
      <c r="HK454" s="368"/>
      <c r="HL454" s="368"/>
      <c r="HM454" s="368"/>
      <c r="HN454" s="368"/>
      <c r="HO454" s="368"/>
      <c r="HP454" s="368"/>
      <c r="HQ454" s="368"/>
      <c r="HR454" s="368"/>
      <c r="HS454" s="368"/>
      <c r="HT454" s="368"/>
      <c r="HU454" s="368"/>
      <c r="HV454" s="368"/>
      <c r="HW454" s="368"/>
      <c r="HX454" s="368"/>
      <c r="HY454" s="368"/>
      <c r="HZ454" s="368"/>
      <c r="IA454" s="368"/>
      <c r="IB454" s="368"/>
      <c r="IC454" s="368"/>
      <c r="ID454" s="368"/>
      <c r="IE454" s="368"/>
      <c r="IF454" s="368"/>
      <c r="IG454" s="368"/>
      <c r="IH454" s="368"/>
      <c r="II454" s="368"/>
      <c r="IJ454" s="368"/>
      <c r="IK454" s="368"/>
      <c r="IL454" s="368"/>
      <c r="IM454" s="368"/>
      <c r="IN454" s="368"/>
      <c r="IO454" s="368"/>
      <c r="IP454" s="368"/>
      <c r="IQ454" s="368"/>
      <c r="IR454" s="368"/>
      <c r="IS454" s="368"/>
      <c r="IT454" s="368"/>
      <c r="IU454" s="368"/>
      <c r="IV454" s="368"/>
      <c r="IW454" s="368"/>
      <c r="IX454" s="368"/>
      <c r="IY454" s="368"/>
      <c r="IZ454" s="368"/>
      <c r="JA454" s="368"/>
      <c r="JB454" s="368"/>
      <c r="JC454" s="368"/>
      <c r="JD454" s="368"/>
      <c r="JE454" s="368"/>
      <c r="JF454" s="368"/>
      <c r="JG454" s="368"/>
      <c r="JH454" s="368"/>
      <c r="JI454" s="368"/>
      <c r="JJ454" s="368"/>
      <c r="JK454" s="368"/>
      <c r="JL454" s="368"/>
      <c r="JM454" s="368"/>
      <c r="JN454" s="368"/>
      <c r="JO454" s="368"/>
      <c r="JP454" s="368"/>
      <c r="JQ454" s="368"/>
      <c r="JR454" s="368"/>
      <c r="JS454" s="368"/>
      <c r="JT454" s="368"/>
      <c r="JU454" s="368"/>
      <c r="JV454" s="368"/>
      <c r="JW454" s="368"/>
      <c r="JX454" s="368"/>
      <c r="JY454" s="368"/>
      <c r="JZ454" s="368"/>
      <c r="KA454" s="368"/>
      <c r="KB454" s="368"/>
      <c r="KC454" s="368"/>
      <c r="KD454" s="368"/>
      <c r="KE454" s="368"/>
      <c r="KF454" s="368"/>
      <c r="KG454" s="368"/>
      <c r="KH454" s="368"/>
      <c r="KI454" s="368"/>
      <c r="KJ454" s="368"/>
      <c r="KK454" s="368"/>
      <c r="KL454" s="368"/>
      <c r="KM454" s="368"/>
      <c r="KN454" s="368"/>
      <c r="KO454" s="368"/>
      <c r="KP454" s="368"/>
      <c r="KQ454" s="368"/>
      <c r="KR454" s="368"/>
    </row>
    <row r="455" spans="1:304" s="355" customFormat="1" ht="108" outlineLevel="1">
      <c r="A455" s="648"/>
      <c r="B455" s="580" t="s">
        <v>2184</v>
      </c>
      <c r="C455" s="358" t="s">
        <v>2786</v>
      </c>
      <c r="D455" s="358" t="s">
        <v>82</v>
      </c>
      <c r="E455" s="358" t="s">
        <v>80</v>
      </c>
      <c r="F455" s="358" t="s">
        <v>80</v>
      </c>
      <c r="G455" s="359" t="s">
        <v>2163</v>
      </c>
      <c r="H455" s="358" t="s">
        <v>2344</v>
      </c>
      <c r="I455" s="357">
        <v>138247.17300000001</v>
      </c>
      <c r="J455" s="357">
        <v>138247.17300000001</v>
      </c>
      <c r="K455" s="357">
        <v>0</v>
      </c>
      <c r="L455" s="357">
        <v>0</v>
      </c>
      <c r="M455" s="387">
        <v>56395.990579999998</v>
      </c>
      <c r="N455" s="357">
        <v>0</v>
      </c>
      <c r="O455" s="358" t="s">
        <v>80</v>
      </c>
      <c r="P455" s="386" t="s">
        <v>80</v>
      </c>
      <c r="Q455" s="361">
        <v>46265</v>
      </c>
      <c r="R455" s="358" t="s">
        <v>182</v>
      </c>
      <c r="S455" s="358" t="s">
        <v>80</v>
      </c>
      <c r="T455" s="357">
        <v>0</v>
      </c>
      <c r="U455" s="357">
        <v>0</v>
      </c>
      <c r="V455" s="357">
        <v>0</v>
      </c>
      <c r="W455" s="357">
        <v>0</v>
      </c>
      <c r="X455" s="357">
        <v>0</v>
      </c>
      <c r="Y455" s="357">
        <v>479.9</v>
      </c>
      <c r="Z455" s="357">
        <v>0</v>
      </c>
      <c r="AA455" s="357">
        <v>479.9</v>
      </c>
      <c r="AB455" s="357">
        <v>959.8</v>
      </c>
      <c r="AC455" s="357">
        <v>0</v>
      </c>
      <c r="AD455" s="357">
        <v>40445.691209999997</v>
      </c>
      <c r="AE455" s="357">
        <v>0</v>
      </c>
      <c r="AF455" s="357">
        <v>28197.995289999999</v>
      </c>
      <c r="AG455" s="357">
        <v>68643.686499999996</v>
      </c>
      <c r="AH455" s="357">
        <v>0</v>
      </c>
      <c r="AI455" s="357">
        <v>0</v>
      </c>
      <c r="AJ455" s="357">
        <v>0</v>
      </c>
      <c r="AK455" s="357">
        <v>0</v>
      </c>
      <c r="AL455" s="357">
        <v>0</v>
      </c>
      <c r="AM455" s="357">
        <v>0</v>
      </c>
      <c r="AN455" s="357">
        <v>0</v>
      </c>
      <c r="AO455" s="357">
        <v>0</v>
      </c>
      <c r="AP455" s="357">
        <v>0</v>
      </c>
      <c r="AQ455" s="357">
        <v>0</v>
      </c>
      <c r="AR455" s="357">
        <v>0</v>
      </c>
      <c r="AS455" s="357">
        <v>479.9</v>
      </c>
      <c r="AT455" s="357">
        <v>0</v>
      </c>
      <c r="AU455" s="357">
        <v>479.9</v>
      </c>
      <c r="AV455" s="357">
        <v>959.8</v>
      </c>
      <c r="AW455" s="357">
        <v>0</v>
      </c>
      <c r="AX455" s="357">
        <v>0</v>
      </c>
      <c r="AY455" s="357">
        <v>0</v>
      </c>
      <c r="AZ455" s="357">
        <v>0</v>
      </c>
      <c r="BA455" s="357">
        <v>0</v>
      </c>
      <c r="BB455" s="357">
        <v>0</v>
      </c>
      <c r="BC455" s="357">
        <v>40445.691209999997</v>
      </c>
      <c r="BD455" s="357">
        <v>0</v>
      </c>
      <c r="BE455" s="357">
        <v>28197.995289999999</v>
      </c>
      <c r="BF455" s="357">
        <v>68643.686499999996</v>
      </c>
      <c r="BG455" s="357">
        <v>0</v>
      </c>
      <c r="BH455" s="357">
        <v>0</v>
      </c>
      <c r="BI455" s="357">
        <v>0</v>
      </c>
      <c r="BJ455" s="357">
        <v>0</v>
      </c>
      <c r="BK455" s="357">
        <v>0</v>
      </c>
      <c r="BL455" s="357">
        <v>0</v>
      </c>
      <c r="BM455" s="357">
        <v>0</v>
      </c>
      <c r="BN455" s="357">
        <v>0</v>
      </c>
      <c r="BO455" s="357">
        <v>0</v>
      </c>
      <c r="BP455" s="357">
        <v>0</v>
      </c>
      <c r="BQ455" s="357">
        <v>0</v>
      </c>
      <c r="BR455" s="357">
        <v>0</v>
      </c>
      <c r="BS455" s="357">
        <v>0</v>
      </c>
      <c r="BT455" s="357">
        <v>0</v>
      </c>
      <c r="BU455" s="357">
        <v>0</v>
      </c>
      <c r="BV455" s="357">
        <v>0</v>
      </c>
      <c r="BW455" s="357">
        <v>68643.686499999996</v>
      </c>
      <c r="BX455" s="387">
        <v>56395.990579999998</v>
      </c>
      <c r="BY455" s="357">
        <v>0</v>
      </c>
      <c r="BZ455" s="357">
        <v>0</v>
      </c>
      <c r="CA455" s="358" t="s">
        <v>2148</v>
      </c>
      <c r="CB455" s="358" t="s">
        <v>80</v>
      </c>
      <c r="CC455" s="391">
        <v>0</v>
      </c>
      <c r="CD455" s="391">
        <v>0</v>
      </c>
      <c r="CE455" s="361" t="s">
        <v>1969</v>
      </c>
      <c r="CF455" s="358" t="s">
        <v>2294</v>
      </c>
      <c r="CG455" s="358" t="s">
        <v>82</v>
      </c>
      <c r="CH455" s="358" t="s">
        <v>2776</v>
      </c>
      <c r="CI455" s="368"/>
      <c r="CJ455" s="368"/>
      <c r="CK455" s="368"/>
      <c r="CL455" s="368"/>
      <c r="CM455" s="368"/>
      <c r="CN455" s="368"/>
      <c r="CO455" s="368"/>
      <c r="CP455" s="368"/>
      <c r="CQ455" s="368"/>
      <c r="CR455" s="368"/>
      <c r="CS455" s="368"/>
      <c r="CT455" s="368"/>
      <c r="CU455" s="368"/>
      <c r="CV455" s="368"/>
      <c r="CW455" s="368"/>
      <c r="CX455" s="368"/>
      <c r="CY455" s="368"/>
      <c r="CZ455" s="368"/>
      <c r="DA455" s="368"/>
      <c r="DB455" s="368"/>
      <c r="DC455" s="368"/>
      <c r="DD455" s="368"/>
      <c r="DE455" s="368"/>
      <c r="DF455" s="368"/>
      <c r="DG455" s="368"/>
      <c r="DH455" s="368"/>
      <c r="DI455" s="368"/>
      <c r="DJ455" s="368"/>
      <c r="DK455" s="368"/>
      <c r="DL455" s="368"/>
      <c r="DM455" s="368"/>
      <c r="DN455" s="368"/>
      <c r="DO455" s="368"/>
      <c r="DP455" s="368"/>
      <c r="DQ455" s="368"/>
      <c r="DR455" s="368"/>
      <c r="DS455" s="368"/>
      <c r="DT455" s="368"/>
      <c r="DU455" s="368"/>
      <c r="DV455" s="368"/>
      <c r="DW455" s="368"/>
      <c r="DX455" s="368"/>
      <c r="DY455" s="368"/>
      <c r="DZ455" s="368"/>
      <c r="EA455" s="368"/>
      <c r="EB455" s="368"/>
      <c r="EC455" s="368"/>
      <c r="ED455" s="368"/>
      <c r="EE455" s="368"/>
      <c r="EF455" s="368"/>
      <c r="EG455" s="368"/>
      <c r="EH455" s="368"/>
      <c r="EI455" s="368"/>
      <c r="EJ455" s="368"/>
      <c r="EK455" s="368"/>
      <c r="EL455" s="368"/>
      <c r="EM455" s="368"/>
      <c r="EN455" s="368"/>
      <c r="EO455" s="368"/>
      <c r="EP455" s="368"/>
      <c r="EQ455" s="368"/>
      <c r="ER455" s="368"/>
      <c r="ES455" s="368"/>
      <c r="ET455" s="368"/>
      <c r="EU455" s="368"/>
      <c r="EV455" s="368"/>
      <c r="EW455" s="368"/>
      <c r="EX455" s="368"/>
      <c r="EY455" s="368"/>
      <c r="EZ455" s="368"/>
      <c r="FA455" s="368"/>
      <c r="FB455" s="368"/>
      <c r="FC455" s="368"/>
      <c r="FD455" s="368"/>
      <c r="FE455" s="368"/>
      <c r="FF455" s="368"/>
      <c r="FG455" s="368"/>
      <c r="FH455" s="368"/>
      <c r="FI455" s="368"/>
      <c r="FJ455" s="368"/>
      <c r="FK455" s="368"/>
      <c r="FL455" s="368"/>
      <c r="FM455" s="368"/>
      <c r="FN455" s="368"/>
      <c r="FO455" s="368"/>
      <c r="FP455" s="368"/>
      <c r="FQ455" s="368"/>
      <c r="FR455" s="368"/>
      <c r="FS455" s="368"/>
      <c r="FT455" s="368"/>
      <c r="FU455" s="368"/>
      <c r="FV455" s="368"/>
      <c r="FW455" s="368"/>
      <c r="FX455" s="368"/>
      <c r="FY455" s="368"/>
      <c r="FZ455" s="368"/>
      <c r="GA455" s="368"/>
      <c r="GB455" s="368"/>
      <c r="GC455" s="368"/>
      <c r="GD455" s="368"/>
      <c r="GE455" s="368"/>
      <c r="GF455" s="368"/>
      <c r="GG455" s="368"/>
      <c r="GH455" s="368"/>
      <c r="GI455" s="368"/>
      <c r="GJ455" s="368"/>
      <c r="GK455" s="368"/>
      <c r="GL455" s="368"/>
      <c r="GM455" s="368"/>
      <c r="GN455" s="368"/>
      <c r="GO455" s="368"/>
      <c r="GP455" s="368"/>
      <c r="GQ455" s="368"/>
      <c r="GR455" s="368"/>
      <c r="GS455" s="368"/>
      <c r="GT455" s="368"/>
      <c r="GU455" s="368"/>
      <c r="GV455" s="368"/>
      <c r="GW455" s="368"/>
      <c r="GX455" s="368"/>
      <c r="GY455" s="368"/>
      <c r="GZ455" s="368"/>
      <c r="HA455" s="368"/>
      <c r="HB455" s="368"/>
      <c r="HC455" s="368"/>
      <c r="HD455" s="368"/>
      <c r="HE455" s="368"/>
      <c r="HF455" s="368"/>
      <c r="HG455" s="368"/>
      <c r="HH455" s="368"/>
      <c r="HI455" s="368"/>
      <c r="HJ455" s="368"/>
      <c r="HK455" s="368"/>
      <c r="HL455" s="368"/>
      <c r="HM455" s="368"/>
      <c r="HN455" s="368"/>
      <c r="HO455" s="368"/>
      <c r="HP455" s="368"/>
      <c r="HQ455" s="368"/>
      <c r="HR455" s="368"/>
      <c r="HS455" s="368"/>
      <c r="HT455" s="368"/>
      <c r="HU455" s="368"/>
      <c r="HV455" s="368"/>
      <c r="HW455" s="368"/>
      <c r="HX455" s="368"/>
      <c r="HY455" s="368"/>
      <c r="HZ455" s="368"/>
      <c r="IA455" s="368"/>
      <c r="IB455" s="368"/>
      <c r="IC455" s="368"/>
      <c r="ID455" s="368"/>
      <c r="IE455" s="368"/>
      <c r="IF455" s="368"/>
      <c r="IG455" s="368"/>
      <c r="IH455" s="368"/>
      <c r="II455" s="368"/>
      <c r="IJ455" s="368"/>
      <c r="IK455" s="368"/>
      <c r="IL455" s="368"/>
      <c r="IM455" s="368"/>
      <c r="IN455" s="368"/>
      <c r="IO455" s="368"/>
      <c r="IP455" s="368"/>
      <c r="IQ455" s="368"/>
      <c r="IR455" s="368"/>
      <c r="IS455" s="368"/>
      <c r="IT455" s="368"/>
      <c r="IU455" s="368"/>
      <c r="IV455" s="368"/>
      <c r="IW455" s="368"/>
      <c r="IX455" s="368"/>
      <c r="IY455" s="368"/>
      <c r="IZ455" s="368"/>
      <c r="JA455" s="368"/>
      <c r="JB455" s="368"/>
      <c r="JC455" s="368"/>
      <c r="JD455" s="368"/>
      <c r="JE455" s="368"/>
      <c r="JF455" s="368"/>
      <c r="JG455" s="368"/>
      <c r="JH455" s="368"/>
      <c r="JI455" s="368"/>
      <c r="JJ455" s="368"/>
      <c r="JK455" s="368"/>
      <c r="JL455" s="368"/>
      <c r="JM455" s="368"/>
      <c r="JN455" s="368"/>
      <c r="JO455" s="368"/>
      <c r="JP455" s="368"/>
      <c r="JQ455" s="368"/>
      <c r="JR455" s="368"/>
      <c r="JS455" s="368"/>
      <c r="JT455" s="368"/>
      <c r="JU455" s="368"/>
      <c r="JV455" s="368"/>
      <c r="JW455" s="368"/>
      <c r="JX455" s="368"/>
      <c r="JY455" s="368"/>
      <c r="JZ455" s="368"/>
      <c r="KA455" s="368"/>
      <c r="KB455" s="368"/>
      <c r="KC455" s="368"/>
      <c r="KD455" s="368"/>
      <c r="KE455" s="368"/>
      <c r="KF455" s="368"/>
      <c r="KG455" s="368"/>
      <c r="KH455" s="368"/>
      <c r="KI455" s="368"/>
      <c r="KJ455" s="368"/>
      <c r="KK455" s="368"/>
      <c r="KL455" s="368"/>
      <c r="KM455" s="368"/>
      <c r="KN455" s="368"/>
      <c r="KO455" s="368"/>
      <c r="KP455" s="368"/>
      <c r="KQ455" s="368"/>
      <c r="KR455" s="368"/>
    </row>
    <row r="456" spans="1:304" s="355" customFormat="1" ht="108" outlineLevel="1">
      <c r="A456" s="648"/>
      <c r="B456" s="580" t="s">
        <v>2660</v>
      </c>
      <c r="C456" s="358" t="s">
        <v>2787</v>
      </c>
      <c r="D456" s="358" t="s">
        <v>82</v>
      </c>
      <c r="E456" s="358" t="s">
        <v>80</v>
      </c>
      <c r="F456" s="358" t="s">
        <v>80</v>
      </c>
      <c r="G456" s="359" t="s">
        <v>2661</v>
      </c>
      <c r="H456" s="358" t="s">
        <v>2344</v>
      </c>
      <c r="I456" s="357">
        <v>28315.686000000002</v>
      </c>
      <c r="J456" s="357">
        <v>28315.686000000002</v>
      </c>
      <c r="K456" s="357">
        <v>0</v>
      </c>
      <c r="L456" s="357">
        <v>0</v>
      </c>
      <c r="M456" s="387">
        <v>7401.2595899999997</v>
      </c>
      <c r="N456" s="357">
        <v>0</v>
      </c>
      <c r="O456" s="358" t="s">
        <v>80</v>
      </c>
      <c r="P456" s="386" t="s">
        <v>80</v>
      </c>
      <c r="Q456" s="361">
        <v>46265</v>
      </c>
      <c r="R456" s="358" t="s">
        <v>182</v>
      </c>
      <c r="S456" s="358" t="s">
        <v>80</v>
      </c>
      <c r="T456" s="357">
        <v>0</v>
      </c>
      <c r="U456" s="357">
        <v>0</v>
      </c>
      <c r="V456" s="357">
        <v>0</v>
      </c>
      <c r="W456" s="357">
        <v>0</v>
      </c>
      <c r="X456" s="357">
        <v>0</v>
      </c>
      <c r="Y456" s="357">
        <v>239.95</v>
      </c>
      <c r="Z456" s="357">
        <v>0</v>
      </c>
      <c r="AA456" s="357">
        <v>239.95</v>
      </c>
      <c r="AB456" s="357">
        <v>479.9</v>
      </c>
      <c r="AC456" s="357">
        <v>0</v>
      </c>
      <c r="AD456" s="357">
        <v>10217.264209999999</v>
      </c>
      <c r="AE456" s="357">
        <v>0</v>
      </c>
      <c r="AF456" s="357">
        <v>3700.6297949999998</v>
      </c>
      <c r="AG456" s="357">
        <v>13917.894004999998</v>
      </c>
      <c r="AH456" s="357">
        <v>0</v>
      </c>
      <c r="AI456" s="357">
        <v>0</v>
      </c>
      <c r="AJ456" s="357">
        <v>0</v>
      </c>
      <c r="AK456" s="357">
        <v>0</v>
      </c>
      <c r="AL456" s="357">
        <v>0</v>
      </c>
      <c r="AM456" s="357">
        <v>0</v>
      </c>
      <c r="AN456" s="357">
        <v>0</v>
      </c>
      <c r="AO456" s="357">
        <v>0</v>
      </c>
      <c r="AP456" s="357">
        <v>0</v>
      </c>
      <c r="AQ456" s="357">
        <v>0</v>
      </c>
      <c r="AR456" s="357">
        <v>0</v>
      </c>
      <c r="AS456" s="357">
        <v>239.95</v>
      </c>
      <c r="AT456" s="357">
        <v>0</v>
      </c>
      <c r="AU456" s="357">
        <v>239.95</v>
      </c>
      <c r="AV456" s="357">
        <v>479.9</v>
      </c>
      <c r="AW456" s="357">
        <v>0</v>
      </c>
      <c r="AX456" s="357">
        <v>0</v>
      </c>
      <c r="AY456" s="357">
        <v>0</v>
      </c>
      <c r="AZ456" s="357">
        <v>0</v>
      </c>
      <c r="BA456" s="357">
        <v>0</v>
      </c>
      <c r="BB456" s="357">
        <v>0</v>
      </c>
      <c r="BC456" s="357">
        <v>10217.264209999999</v>
      </c>
      <c r="BD456" s="357">
        <v>0</v>
      </c>
      <c r="BE456" s="357">
        <v>3700.6297949999998</v>
      </c>
      <c r="BF456" s="357">
        <v>13917.894004999998</v>
      </c>
      <c r="BG456" s="357">
        <v>0</v>
      </c>
      <c r="BH456" s="357">
        <v>0</v>
      </c>
      <c r="BI456" s="357">
        <v>0</v>
      </c>
      <c r="BJ456" s="357">
        <v>0</v>
      </c>
      <c r="BK456" s="357">
        <v>0</v>
      </c>
      <c r="BL456" s="357">
        <v>0</v>
      </c>
      <c r="BM456" s="357">
        <v>0</v>
      </c>
      <c r="BN456" s="357">
        <v>0</v>
      </c>
      <c r="BO456" s="357">
        <v>0</v>
      </c>
      <c r="BP456" s="357">
        <v>0</v>
      </c>
      <c r="BQ456" s="357">
        <v>0</v>
      </c>
      <c r="BR456" s="357">
        <v>0</v>
      </c>
      <c r="BS456" s="357">
        <v>0</v>
      </c>
      <c r="BT456" s="357">
        <v>0</v>
      </c>
      <c r="BU456" s="357">
        <v>0</v>
      </c>
      <c r="BV456" s="357">
        <v>0</v>
      </c>
      <c r="BW456" s="357">
        <v>13917.892</v>
      </c>
      <c r="BX456" s="387">
        <v>7401.2595899999997</v>
      </c>
      <c r="BY456" s="357">
        <v>0</v>
      </c>
      <c r="BZ456" s="357">
        <v>0</v>
      </c>
      <c r="CA456" s="358" t="s">
        <v>2148</v>
      </c>
      <c r="CB456" s="358" t="s">
        <v>80</v>
      </c>
      <c r="CC456" s="391">
        <v>0</v>
      </c>
      <c r="CD456" s="391">
        <v>0</v>
      </c>
      <c r="CE456" s="361" t="s">
        <v>1969</v>
      </c>
      <c r="CF456" s="358" t="s">
        <v>2294</v>
      </c>
      <c r="CG456" s="358" t="s">
        <v>82</v>
      </c>
      <c r="CH456" s="358" t="s">
        <v>2776</v>
      </c>
      <c r="CI456" s="368"/>
      <c r="CJ456" s="368"/>
      <c r="CK456" s="368"/>
      <c r="CL456" s="368"/>
      <c r="CM456" s="368"/>
      <c r="CN456" s="368"/>
      <c r="CO456" s="368"/>
      <c r="CP456" s="368"/>
      <c r="CQ456" s="368"/>
      <c r="CR456" s="368"/>
      <c r="CS456" s="368"/>
      <c r="CT456" s="368"/>
      <c r="CU456" s="368"/>
      <c r="CV456" s="368"/>
      <c r="CW456" s="368"/>
      <c r="CX456" s="368"/>
      <c r="CY456" s="368"/>
      <c r="CZ456" s="368"/>
      <c r="DA456" s="368"/>
      <c r="DB456" s="368"/>
      <c r="DC456" s="368"/>
      <c r="DD456" s="368"/>
      <c r="DE456" s="368"/>
      <c r="DF456" s="368"/>
      <c r="DG456" s="368"/>
      <c r="DH456" s="368"/>
      <c r="DI456" s="368"/>
      <c r="DJ456" s="368"/>
      <c r="DK456" s="368"/>
      <c r="DL456" s="368"/>
      <c r="DM456" s="368"/>
      <c r="DN456" s="368"/>
      <c r="DO456" s="368"/>
      <c r="DP456" s="368"/>
      <c r="DQ456" s="368"/>
      <c r="DR456" s="368"/>
      <c r="DS456" s="368"/>
      <c r="DT456" s="368"/>
      <c r="DU456" s="368"/>
      <c r="DV456" s="368"/>
      <c r="DW456" s="368"/>
      <c r="DX456" s="368"/>
      <c r="DY456" s="368"/>
      <c r="DZ456" s="368"/>
      <c r="EA456" s="368"/>
      <c r="EB456" s="368"/>
      <c r="EC456" s="368"/>
      <c r="ED456" s="368"/>
      <c r="EE456" s="368"/>
      <c r="EF456" s="368"/>
      <c r="EG456" s="368"/>
      <c r="EH456" s="368"/>
      <c r="EI456" s="368"/>
      <c r="EJ456" s="368"/>
      <c r="EK456" s="368"/>
      <c r="EL456" s="368"/>
      <c r="EM456" s="368"/>
      <c r="EN456" s="368"/>
      <c r="EO456" s="368"/>
      <c r="EP456" s="368"/>
      <c r="EQ456" s="368"/>
      <c r="ER456" s="368"/>
      <c r="ES456" s="368"/>
      <c r="ET456" s="368"/>
      <c r="EU456" s="368"/>
      <c r="EV456" s="368"/>
      <c r="EW456" s="368"/>
      <c r="EX456" s="368"/>
      <c r="EY456" s="368"/>
      <c r="EZ456" s="368"/>
      <c r="FA456" s="368"/>
      <c r="FB456" s="368"/>
      <c r="FC456" s="368"/>
      <c r="FD456" s="368"/>
      <c r="FE456" s="368"/>
      <c r="FF456" s="368"/>
      <c r="FG456" s="368"/>
      <c r="FH456" s="368"/>
      <c r="FI456" s="368"/>
      <c r="FJ456" s="368"/>
      <c r="FK456" s="368"/>
      <c r="FL456" s="368"/>
      <c r="FM456" s="368"/>
      <c r="FN456" s="368"/>
      <c r="FO456" s="368"/>
      <c r="FP456" s="368"/>
      <c r="FQ456" s="368"/>
      <c r="FR456" s="368"/>
      <c r="FS456" s="368"/>
      <c r="FT456" s="368"/>
      <c r="FU456" s="368"/>
      <c r="FV456" s="368"/>
      <c r="FW456" s="368"/>
      <c r="FX456" s="368"/>
      <c r="FY456" s="368"/>
      <c r="FZ456" s="368"/>
      <c r="GA456" s="368"/>
      <c r="GB456" s="368"/>
      <c r="GC456" s="368"/>
      <c r="GD456" s="368"/>
      <c r="GE456" s="368"/>
      <c r="GF456" s="368"/>
      <c r="GG456" s="368"/>
      <c r="GH456" s="368"/>
      <c r="GI456" s="368"/>
      <c r="GJ456" s="368"/>
      <c r="GK456" s="368"/>
      <c r="GL456" s="368"/>
      <c r="GM456" s="368"/>
      <c r="GN456" s="368"/>
      <c r="GO456" s="368"/>
      <c r="GP456" s="368"/>
      <c r="GQ456" s="368"/>
      <c r="GR456" s="368"/>
      <c r="GS456" s="368"/>
      <c r="GT456" s="368"/>
      <c r="GU456" s="368"/>
      <c r="GV456" s="368"/>
      <c r="GW456" s="368"/>
      <c r="GX456" s="368"/>
      <c r="GY456" s="368"/>
      <c r="GZ456" s="368"/>
      <c r="HA456" s="368"/>
      <c r="HB456" s="368"/>
      <c r="HC456" s="368"/>
      <c r="HD456" s="368"/>
      <c r="HE456" s="368"/>
      <c r="HF456" s="368"/>
      <c r="HG456" s="368"/>
      <c r="HH456" s="368"/>
      <c r="HI456" s="368"/>
      <c r="HJ456" s="368"/>
      <c r="HK456" s="368"/>
      <c r="HL456" s="368"/>
      <c r="HM456" s="368"/>
      <c r="HN456" s="368"/>
      <c r="HO456" s="368"/>
      <c r="HP456" s="368"/>
      <c r="HQ456" s="368"/>
      <c r="HR456" s="368"/>
      <c r="HS456" s="368"/>
      <c r="HT456" s="368"/>
      <c r="HU456" s="368"/>
      <c r="HV456" s="368"/>
      <c r="HW456" s="368"/>
      <c r="HX456" s="368"/>
      <c r="HY456" s="368"/>
      <c r="HZ456" s="368"/>
      <c r="IA456" s="368"/>
      <c r="IB456" s="368"/>
      <c r="IC456" s="368"/>
      <c r="ID456" s="368"/>
      <c r="IE456" s="368"/>
      <c r="IF456" s="368"/>
      <c r="IG456" s="368"/>
      <c r="IH456" s="368"/>
      <c r="II456" s="368"/>
      <c r="IJ456" s="368"/>
      <c r="IK456" s="368"/>
      <c r="IL456" s="368"/>
      <c r="IM456" s="368"/>
      <c r="IN456" s="368"/>
      <c r="IO456" s="368"/>
      <c r="IP456" s="368"/>
      <c r="IQ456" s="368"/>
      <c r="IR456" s="368"/>
      <c r="IS456" s="368"/>
      <c r="IT456" s="368"/>
      <c r="IU456" s="368"/>
      <c r="IV456" s="368"/>
      <c r="IW456" s="368"/>
      <c r="IX456" s="368"/>
      <c r="IY456" s="368"/>
      <c r="IZ456" s="368"/>
      <c r="JA456" s="368"/>
      <c r="JB456" s="368"/>
      <c r="JC456" s="368"/>
      <c r="JD456" s="368"/>
      <c r="JE456" s="368"/>
      <c r="JF456" s="368"/>
      <c r="JG456" s="368"/>
      <c r="JH456" s="368"/>
      <c r="JI456" s="368"/>
      <c r="JJ456" s="368"/>
      <c r="JK456" s="368"/>
      <c r="JL456" s="368"/>
      <c r="JM456" s="368"/>
      <c r="JN456" s="368"/>
      <c r="JO456" s="368"/>
      <c r="JP456" s="368"/>
      <c r="JQ456" s="368"/>
      <c r="JR456" s="368"/>
      <c r="JS456" s="368"/>
      <c r="JT456" s="368"/>
      <c r="JU456" s="368"/>
      <c r="JV456" s="368"/>
      <c r="JW456" s="368"/>
      <c r="JX456" s="368"/>
      <c r="JY456" s="368"/>
      <c r="JZ456" s="368"/>
      <c r="KA456" s="368"/>
      <c r="KB456" s="368"/>
      <c r="KC456" s="368"/>
      <c r="KD456" s="368"/>
      <c r="KE456" s="368"/>
      <c r="KF456" s="368"/>
      <c r="KG456" s="368"/>
      <c r="KH456" s="368"/>
      <c r="KI456" s="368"/>
      <c r="KJ456" s="368"/>
      <c r="KK456" s="368"/>
      <c r="KL456" s="368"/>
      <c r="KM456" s="368"/>
      <c r="KN456" s="368"/>
      <c r="KO456" s="368"/>
      <c r="KP456" s="368"/>
      <c r="KQ456" s="368"/>
      <c r="KR456" s="368"/>
    </row>
    <row r="457" spans="1:304" s="355" customFormat="1" ht="108" outlineLevel="1">
      <c r="A457" s="648"/>
      <c r="B457" s="580" t="s">
        <v>2185</v>
      </c>
      <c r="C457" s="358" t="s">
        <v>2662</v>
      </c>
      <c r="D457" s="358" t="s">
        <v>82</v>
      </c>
      <c r="E457" s="358" t="s">
        <v>80</v>
      </c>
      <c r="F457" s="358" t="s">
        <v>80</v>
      </c>
      <c r="G457" s="359" t="s">
        <v>2893</v>
      </c>
      <c r="H457" s="358" t="s">
        <v>2344</v>
      </c>
      <c r="I457" s="357">
        <v>223227.2</v>
      </c>
      <c r="J457" s="357">
        <v>223227.2</v>
      </c>
      <c r="K457" s="357">
        <v>0</v>
      </c>
      <c r="L457" s="357">
        <v>0</v>
      </c>
      <c r="M457" s="387">
        <v>43557</v>
      </c>
      <c r="N457" s="357">
        <v>0</v>
      </c>
      <c r="O457" s="358" t="s">
        <v>80</v>
      </c>
      <c r="P457" s="386" t="s">
        <v>80</v>
      </c>
      <c r="Q457" s="361">
        <v>46265</v>
      </c>
      <c r="R457" s="358" t="s">
        <v>182</v>
      </c>
      <c r="S457" s="358" t="s">
        <v>80</v>
      </c>
      <c r="T457" s="357">
        <v>0</v>
      </c>
      <c r="U457" s="357">
        <v>0</v>
      </c>
      <c r="V457" s="357">
        <v>0</v>
      </c>
      <c r="W457" s="357">
        <v>0</v>
      </c>
      <c r="X457" s="357">
        <v>0</v>
      </c>
      <c r="Y457" s="357">
        <v>1092.3375000000001</v>
      </c>
      <c r="Z457" s="357">
        <v>0</v>
      </c>
      <c r="AA457" s="357">
        <v>1092.3375000000001</v>
      </c>
      <c r="AB457" s="357">
        <v>2184.6750000000002</v>
      </c>
      <c r="AC457" s="357">
        <v>0</v>
      </c>
      <c r="AD457" s="357">
        <v>88742.762499999997</v>
      </c>
      <c r="AE457" s="357">
        <v>0</v>
      </c>
      <c r="AF457" s="357">
        <v>21778.5</v>
      </c>
      <c r="AG457" s="357">
        <v>110521.2625</v>
      </c>
      <c r="AH457" s="357">
        <v>0</v>
      </c>
      <c r="AI457" s="357">
        <v>0</v>
      </c>
      <c r="AJ457" s="357">
        <v>0</v>
      </c>
      <c r="AK457" s="357">
        <v>0</v>
      </c>
      <c r="AL457" s="357">
        <v>0</v>
      </c>
      <c r="AM457" s="357">
        <v>0</v>
      </c>
      <c r="AN457" s="357">
        <v>0</v>
      </c>
      <c r="AO457" s="357">
        <v>0</v>
      </c>
      <c r="AP457" s="357">
        <v>0</v>
      </c>
      <c r="AQ457" s="357">
        <v>0</v>
      </c>
      <c r="AR457" s="357">
        <v>0</v>
      </c>
      <c r="AS457" s="357">
        <v>1092.3375000000001</v>
      </c>
      <c r="AT457" s="357">
        <v>0</v>
      </c>
      <c r="AU457" s="357">
        <v>1092.3375000000001</v>
      </c>
      <c r="AV457" s="357">
        <v>2184.6750000000002</v>
      </c>
      <c r="AW457" s="357">
        <v>0</v>
      </c>
      <c r="AX457" s="357">
        <v>0</v>
      </c>
      <c r="AY457" s="357">
        <v>0</v>
      </c>
      <c r="AZ457" s="357">
        <v>0</v>
      </c>
      <c r="BA457" s="357">
        <v>0</v>
      </c>
      <c r="BB457" s="357">
        <v>0</v>
      </c>
      <c r="BC457" s="357">
        <v>88742.762499999997</v>
      </c>
      <c r="BD457" s="357">
        <v>0</v>
      </c>
      <c r="BE457" s="357">
        <v>21778.5</v>
      </c>
      <c r="BF457" s="357">
        <v>110521.2625</v>
      </c>
      <c r="BG457" s="357">
        <v>0</v>
      </c>
      <c r="BH457" s="357">
        <v>0</v>
      </c>
      <c r="BI457" s="357">
        <v>0</v>
      </c>
      <c r="BJ457" s="357">
        <v>0</v>
      </c>
      <c r="BK457" s="357">
        <v>0</v>
      </c>
      <c r="BL457" s="357">
        <v>0</v>
      </c>
      <c r="BM457" s="357">
        <v>0</v>
      </c>
      <c r="BN457" s="357">
        <v>0</v>
      </c>
      <c r="BO457" s="357">
        <v>0</v>
      </c>
      <c r="BP457" s="357">
        <v>0</v>
      </c>
      <c r="BQ457" s="357">
        <v>0</v>
      </c>
      <c r="BR457" s="357">
        <v>0</v>
      </c>
      <c r="BS457" s="357">
        <v>0</v>
      </c>
      <c r="BT457" s="357">
        <v>0</v>
      </c>
      <c r="BU457" s="357">
        <v>0</v>
      </c>
      <c r="BV457" s="357">
        <v>0</v>
      </c>
      <c r="BW457" s="357">
        <v>110521.2625</v>
      </c>
      <c r="BX457" s="387">
        <v>43557</v>
      </c>
      <c r="BY457" s="357">
        <v>0</v>
      </c>
      <c r="BZ457" s="357">
        <v>0</v>
      </c>
      <c r="CA457" s="358" t="s">
        <v>2148</v>
      </c>
      <c r="CB457" s="358" t="s">
        <v>80</v>
      </c>
      <c r="CC457" s="391">
        <v>0</v>
      </c>
      <c r="CD457" s="391">
        <v>0</v>
      </c>
      <c r="CE457" s="361" t="s">
        <v>1969</v>
      </c>
      <c r="CF457" s="358" t="s">
        <v>2294</v>
      </c>
      <c r="CG457" s="358" t="s">
        <v>82</v>
      </c>
      <c r="CH457" s="358" t="s">
        <v>2776</v>
      </c>
      <c r="CI457" s="368"/>
      <c r="CJ457" s="368"/>
      <c r="CK457" s="368"/>
      <c r="CL457" s="368"/>
      <c r="CM457" s="368"/>
      <c r="CN457" s="368"/>
      <c r="CO457" s="368"/>
      <c r="CP457" s="368"/>
      <c r="CQ457" s="368"/>
      <c r="CR457" s="368"/>
      <c r="CS457" s="368"/>
      <c r="CT457" s="368"/>
      <c r="CU457" s="368"/>
      <c r="CV457" s="368"/>
      <c r="CW457" s="368"/>
      <c r="CX457" s="368"/>
      <c r="CY457" s="368"/>
      <c r="CZ457" s="368"/>
      <c r="DA457" s="368"/>
      <c r="DB457" s="368"/>
      <c r="DC457" s="368"/>
      <c r="DD457" s="368"/>
      <c r="DE457" s="368"/>
      <c r="DF457" s="368"/>
      <c r="DG457" s="368"/>
      <c r="DH457" s="368"/>
      <c r="DI457" s="368"/>
      <c r="DJ457" s="368"/>
      <c r="DK457" s="368"/>
      <c r="DL457" s="368"/>
      <c r="DM457" s="368"/>
      <c r="DN457" s="368"/>
      <c r="DO457" s="368"/>
      <c r="DP457" s="368"/>
      <c r="DQ457" s="368"/>
      <c r="DR457" s="368"/>
      <c r="DS457" s="368"/>
      <c r="DT457" s="368"/>
      <c r="DU457" s="368"/>
      <c r="DV457" s="368"/>
      <c r="DW457" s="368"/>
      <c r="DX457" s="368"/>
      <c r="DY457" s="368"/>
      <c r="DZ457" s="368"/>
      <c r="EA457" s="368"/>
      <c r="EB457" s="368"/>
      <c r="EC457" s="368"/>
      <c r="ED457" s="368"/>
      <c r="EE457" s="368"/>
      <c r="EF457" s="368"/>
      <c r="EG457" s="368"/>
      <c r="EH457" s="368"/>
      <c r="EI457" s="368"/>
      <c r="EJ457" s="368"/>
      <c r="EK457" s="368"/>
      <c r="EL457" s="368"/>
      <c r="EM457" s="368"/>
      <c r="EN457" s="368"/>
      <c r="EO457" s="368"/>
      <c r="EP457" s="368"/>
      <c r="EQ457" s="368"/>
      <c r="ER457" s="368"/>
      <c r="ES457" s="368"/>
      <c r="ET457" s="368"/>
      <c r="EU457" s="368"/>
      <c r="EV457" s="368"/>
      <c r="EW457" s="368"/>
      <c r="EX457" s="368"/>
      <c r="EY457" s="368"/>
      <c r="EZ457" s="368"/>
      <c r="FA457" s="368"/>
      <c r="FB457" s="368"/>
      <c r="FC457" s="368"/>
      <c r="FD457" s="368"/>
      <c r="FE457" s="368"/>
      <c r="FF457" s="368"/>
      <c r="FG457" s="368"/>
      <c r="FH457" s="368"/>
      <c r="FI457" s="368"/>
      <c r="FJ457" s="368"/>
      <c r="FK457" s="368"/>
      <c r="FL457" s="368"/>
      <c r="FM457" s="368"/>
      <c r="FN457" s="368"/>
      <c r="FO457" s="368"/>
      <c r="FP457" s="368"/>
      <c r="FQ457" s="368"/>
      <c r="FR457" s="368"/>
      <c r="FS457" s="368"/>
      <c r="FT457" s="368"/>
      <c r="FU457" s="368"/>
      <c r="FV457" s="368"/>
      <c r="FW457" s="368"/>
      <c r="FX457" s="368"/>
      <c r="FY457" s="368"/>
      <c r="FZ457" s="368"/>
      <c r="GA457" s="368"/>
      <c r="GB457" s="368"/>
      <c r="GC457" s="368"/>
      <c r="GD457" s="368"/>
      <c r="GE457" s="368"/>
      <c r="GF457" s="368"/>
      <c r="GG457" s="368"/>
      <c r="GH457" s="368"/>
      <c r="GI457" s="368"/>
      <c r="GJ457" s="368"/>
      <c r="GK457" s="368"/>
      <c r="GL457" s="368"/>
      <c r="GM457" s="368"/>
      <c r="GN457" s="368"/>
      <c r="GO457" s="368"/>
      <c r="GP457" s="368"/>
      <c r="GQ457" s="368"/>
      <c r="GR457" s="368"/>
      <c r="GS457" s="368"/>
      <c r="GT457" s="368"/>
      <c r="GU457" s="368"/>
      <c r="GV457" s="368"/>
      <c r="GW457" s="368"/>
      <c r="GX457" s="368"/>
      <c r="GY457" s="368"/>
      <c r="GZ457" s="368"/>
      <c r="HA457" s="368"/>
      <c r="HB457" s="368"/>
      <c r="HC457" s="368"/>
      <c r="HD457" s="368"/>
      <c r="HE457" s="368"/>
      <c r="HF457" s="368"/>
      <c r="HG457" s="368"/>
      <c r="HH457" s="368"/>
      <c r="HI457" s="368"/>
      <c r="HJ457" s="368"/>
      <c r="HK457" s="368"/>
      <c r="HL457" s="368"/>
      <c r="HM457" s="368"/>
      <c r="HN457" s="368"/>
      <c r="HO457" s="368"/>
      <c r="HP457" s="368"/>
      <c r="HQ457" s="368"/>
      <c r="HR457" s="368"/>
      <c r="HS457" s="368"/>
      <c r="HT457" s="368"/>
      <c r="HU457" s="368"/>
      <c r="HV457" s="368"/>
      <c r="HW457" s="368"/>
      <c r="HX457" s="368"/>
      <c r="HY457" s="368"/>
      <c r="HZ457" s="368"/>
      <c r="IA457" s="368"/>
      <c r="IB457" s="368"/>
      <c r="IC457" s="368"/>
      <c r="ID457" s="368"/>
      <c r="IE457" s="368"/>
      <c r="IF457" s="368"/>
      <c r="IG457" s="368"/>
      <c r="IH457" s="368"/>
      <c r="II457" s="368"/>
      <c r="IJ457" s="368"/>
      <c r="IK457" s="368"/>
      <c r="IL457" s="368"/>
      <c r="IM457" s="368"/>
      <c r="IN457" s="368"/>
      <c r="IO457" s="368"/>
      <c r="IP457" s="368"/>
      <c r="IQ457" s="368"/>
      <c r="IR457" s="368"/>
      <c r="IS457" s="368"/>
      <c r="IT457" s="368"/>
      <c r="IU457" s="368"/>
      <c r="IV457" s="368"/>
      <c r="IW457" s="368"/>
      <c r="IX457" s="368"/>
      <c r="IY457" s="368"/>
      <c r="IZ457" s="368"/>
      <c r="JA457" s="368"/>
      <c r="JB457" s="368"/>
      <c r="JC457" s="368"/>
      <c r="JD457" s="368"/>
      <c r="JE457" s="368"/>
      <c r="JF457" s="368"/>
      <c r="JG457" s="368"/>
      <c r="JH457" s="368"/>
      <c r="JI457" s="368"/>
      <c r="JJ457" s="368"/>
      <c r="JK457" s="368"/>
      <c r="JL457" s="368"/>
      <c r="JM457" s="368"/>
      <c r="JN457" s="368"/>
      <c r="JO457" s="368"/>
      <c r="JP457" s="368"/>
      <c r="JQ457" s="368"/>
      <c r="JR457" s="368"/>
      <c r="JS457" s="368"/>
      <c r="JT457" s="368"/>
      <c r="JU457" s="368"/>
      <c r="JV457" s="368"/>
      <c r="JW457" s="368"/>
      <c r="JX457" s="368"/>
      <c r="JY457" s="368"/>
      <c r="JZ457" s="368"/>
      <c r="KA457" s="368"/>
      <c r="KB457" s="368"/>
      <c r="KC457" s="368"/>
      <c r="KD457" s="368"/>
      <c r="KE457" s="368"/>
      <c r="KF457" s="368"/>
      <c r="KG457" s="368"/>
      <c r="KH457" s="368"/>
      <c r="KI457" s="368"/>
      <c r="KJ457" s="368"/>
      <c r="KK457" s="368"/>
      <c r="KL457" s="368"/>
      <c r="KM457" s="368"/>
      <c r="KN457" s="368"/>
      <c r="KO457" s="368"/>
      <c r="KP457" s="368"/>
      <c r="KQ457" s="368"/>
      <c r="KR457" s="368"/>
    </row>
    <row r="458" spans="1:304" s="355" customFormat="1" ht="108" outlineLevel="1">
      <c r="A458" s="648"/>
      <c r="B458" s="580" t="s">
        <v>2541</v>
      </c>
      <c r="C458" s="358" t="s">
        <v>2663</v>
      </c>
      <c r="D458" s="358" t="s">
        <v>82</v>
      </c>
      <c r="E458" s="358" t="s">
        <v>80</v>
      </c>
      <c r="F458" s="358" t="s">
        <v>80</v>
      </c>
      <c r="G458" s="359" t="s">
        <v>2542</v>
      </c>
      <c r="H458" s="358" t="s">
        <v>2344</v>
      </c>
      <c r="I458" s="357">
        <v>35628</v>
      </c>
      <c r="J458" s="357">
        <v>35628</v>
      </c>
      <c r="K458" s="357">
        <v>0</v>
      </c>
      <c r="L458" s="357">
        <v>0</v>
      </c>
      <c r="M458" s="387">
        <v>11525</v>
      </c>
      <c r="N458" s="357">
        <v>0</v>
      </c>
      <c r="O458" s="358" t="s">
        <v>80</v>
      </c>
      <c r="P458" s="386" t="s">
        <v>80</v>
      </c>
      <c r="Q458" s="361">
        <v>46265</v>
      </c>
      <c r="R458" s="358" t="s">
        <v>182</v>
      </c>
      <c r="S458" s="358" t="s">
        <v>80</v>
      </c>
      <c r="T458" s="357">
        <v>0</v>
      </c>
      <c r="U458" s="357">
        <v>0</v>
      </c>
      <c r="V458" s="357">
        <v>0</v>
      </c>
      <c r="W458" s="357">
        <v>0</v>
      </c>
      <c r="X458" s="357">
        <v>0</v>
      </c>
      <c r="Y458" s="357">
        <v>546.16849999999999</v>
      </c>
      <c r="Z458" s="357">
        <v>0</v>
      </c>
      <c r="AA458" s="357">
        <v>546.16849999999999</v>
      </c>
      <c r="AB458" s="357">
        <v>1092.337</v>
      </c>
      <c r="AC458" s="357">
        <v>0</v>
      </c>
      <c r="AD458" s="357">
        <v>11505.33</v>
      </c>
      <c r="AE458" s="357">
        <v>0</v>
      </c>
      <c r="AF458" s="357">
        <v>5762.5</v>
      </c>
      <c r="AG458" s="357">
        <v>17267.830000000002</v>
      </c>
      <c r="AH458" s="357">
        <v>0</v>
      </c>
      <c r="AI458" s="357">
        <v>0</v>
      </c>
      <c r="AJ458" s="357">
        <v>0</v>
      </c>
      <c r="AK458" s="357">
        <v>0</v>
      </c>
      <c r="AL458" s="357">
        <v>0</v>
      </c>
      <c r="AM458" s="357">
        <v>0</v>
      </c>
      <c r="AN458" s="357">
        <v>0</v>
      </c>
      <c r="AO458" s="357">
        <v>0</v>
      </c>
      <c r="AP458" s="357">
        <v>0</v>
      </c>
      <c r="AQ458" s="357">
        <v>0</v>
      </c>
      <c r="AR458" s="357">
        <v>0</v>
      </c>
      <c r="AS458" s="357">
        <v>546.16849999999999</v>
      </c>
      <c r="AT458" s="357">
        <v>0</v>
      </c>
      <c r="AU458" s="357">
        <v>546.16849999999999</v>
      </c>
      <c r="AV458" s="357">
        <v>1092.337</v>
      </c>
      <c r="AW458" s="357">
        <v>0</v>
      </c>
      <c r="AX458" s="357">
        <v>0</v>
      </c>
      <c r="AY458" s="357">
        <v>0</v>
      </c>
      <c r="AZ458" s="357">
        <v>0</v>
      </c>
      <c r="BA458" s="357">
        <v>0</v>
      </c>
      <c r="BB458" s="357">
        <v>0</v>
      </c>
      <c r="BC458" s="357">
        <v>11505.33</v>
      </c>
      <c r="BD458" s="357">
        <v>0</v>
      </c>
      <c r="BE458" s="357">
        <v>5762.5</v>
      </c>
      <c r="BF458" s="357">
        <v>17267.830000000002</v>
      </c>
      <c r="BG458" s="357">
        <v>0</v>
      </c>
      <c r="BH458" s="357">
        <v>0</v>
      </c>
      <c r="BI458" s="357">
        <v>0</v>
      </c>
      <c r="BJ458" s="357">
        <v>0</v>
      </c>
      <c r="BK458" s="357">
        <v>0</v>
      </c>
      <c r="BL458" s="357">
        <v>0</v>
      </c>
      <c r="BM458" s="357">
        <v>0</v>
      </c>
      <c r="BN458" s="357">
        <v>0</v>
      </c>
      <c r="BO458" s="357">
        <v>0</v>
      </c>
      <c r="BP458" s="357">
        <v>0</v>
      </c>
      <c r="BQ458" s="357">
        <v>0</v>
      </c>
      <c r="BR458" s="357">
        <v>0</v>
      </c>
      <c r="BS458" s="357">
        <v>0</v>
      </c>
      <c r="BT458" s="357">
        <v>0</v>
      </c>
      <c r="BU458" s="357">
        <v>0</v>
      </c>
      <c r="BV458" s="357">
        <v>0</v>
      </c>
      <c r="BW458" s="357">
        <v>17267.830000000002</v>
      </c>
      <c r="BX458" s="387">
        <v>11525</v>
      </c>
      <c r="BY458" s="357">
        <v>0</v>
      </c>
      <c r="BZ458" s="357">
        <v>0</v>
      </c>
      <c r="CA458" s="358" t="s">
        <v>2148</v>
      </c>
      <c r="CB458" s="358" t="s">
        <v>80</v>
      </c>
      <c r="CC458" s="391">
        <v>0</v>
      </c>
      <c r="CD458" s="391">
        <v>0</v>
      </c>
      <c r="CE458" s="361" t="s">
        <v>1969</v>
      </c>
      <c r="CF458" s="358" t="s">
        <v>2294</v>
      </c>
      <c r="CG458" s="358" t="s">
        <v>82</v>
      </c>
      <c r="CH458" s="358" t="s">
        <v>2776</v>
      </c>
      <c r="CI458" s="368"/>
      <c r="CJ458" s="368"/>
      <c r="CK458" s="368"/>
      <c r="CL458" s="368"/>
      <c r="CM458" s="368"/>
      <c r="CN458" s="368"/>
      <c r="CO458" s="368"/>
      <c r="CP458" s="368"/>
      <c r="CQ458" s="368"/>
      <c r="CR458" s="368"/>
      <c r="CS458" s="368"/>
      <c r="CT458" s="368"/>
      <c r="CU458" s="368"/>
      <c r="CV458" s="368"/>
      <c r="CW458" s="368"/>
      <c r="CX458" s="368"/>
      <c r="CY458" s="368"/>
      <c r="CZ458" s="368"/>
      <c r="DA458" s="368"/>
      <c r="DB458" s="368"/>
      <c r="DC458" s="368"/>
      <c r="DD458" s="368"/>
      <c r="DE458" s="368"/>
      <c r="DF458" s="368"/>
      <c r="DG458" s="368"/>
      <c r="DH458" s="368"/>
      <c r="DI458" s="368"/>
      <c r="DJ458" s="368"/>
      <c r="DK458" s="368"/>
      <c r="DL458" s="368"/>
      <c r="DM458" s="368"/>
      <c r="DN458" s="368"/>
      <c r="DO458" s="368"/>
      <c r="DP458" s="368"/>
      <c r="DQ458" s="368"/>
      <c r="DR458" s="368"/>
      <c r="DS458" s="368"/>
      <c r="DT458" s="368"/>
      <c r="DU458" s="368"/>
      <c r="DV458" s="368"/>
      <c r="DW458" s="368"/>
      <c r="DX458" s="368"/>
      <c r="DY458" s="368"/>
      <c r="DZ458" s="368"/>
      <c r="EA458" s="368"/>
      <c r="EB458" s="368"/>
      <c r="EC458" s="368"/>
      <c r="ED458" s="368"/>
      <c r="EE458" s="368"/>
      <c r="EF458" s="368"/>
      <c r="EG458" s="368"/>
      <c r="EH458" s="368"/>
      <c r="EI458" s="368"/>
      <c r="EJ458" s="368"/>
      <c r="EK458" s="368"/>
      <c r="EL458" s="368"/>
      <c r="EM458" s="368"/>
      <c r="EN458" s="368"/>
      <c r="EO458" s="368"/>
      <c r="EP458" s="368"/>
      <c r="EQ458" s="368"/>
      <c r="ER458" s="368"/>
      <c r="ES458" s="368"/>
      <c r="ET458" s="368"/>
      <c r="EU458" s="368"/>
      <c r="EV458" s="368"/>
      <c r="EW458" s="368"/>
      <c r="EX458" s="368"/>
      <c r="EY458" s="368"/>
      <c r="EZ458" s="368"/>
      <c r="FA458" s="368"/>
      <c r="FB458" s="368"/>
      <c r="FC458" s="368"/>
      <c r="FD458" s="368"/>
      <c r="FE458" s="368"/>
      <c r="FF458" s="368"/>
      <c r="FG458" s="368"/>
      <c r="FH458" s="368"/>
      <c r="FI458" s="368"/>
      <c r="FJ458" s="368"/>
      <c r="FK458" s="368"/>
      <c r="FL458" s="368"/>
      <c r="FM458" s="368"/>
      <c r="FN458" s="368"/>
      <c r="FO458" s="368"/>
      <c r="FP458" s="368"/>
      <c r="FQ458" s="368"/>
      <c r="FR458" s="368"/>
      <c r="FS458" s="368"/>
      <c r="FT458" s="368"/>
      <c r="FU458" s="368"/>
      <c r="FV458" s="368"/>
      <c r="FW458" s="368"/>
      <c r="FX458" s="368"/>
      <c r="FY458" s="368"/>
      <c r="FZ458" s="368"/>
      <c r="GA458" s="368"/>
      <c r="GB458" s="368"/>
      <c r="GC458" s="368"/>
      <c r="GD458" s="368"/>
      <c r="GE458" s="368"/>
      <c r="GF458" s="368"/>
      <c r="GG458" s="368"/>
      <c r="GH458" s="368"/>
      <c r="GI458" s="368"/>
      <c r="GJ458" s="368"/>
      <c r="GK458" s="368"/>
      <c r="GL458" s="368"/>
      <c r="GM458" s="368"/>
      <c r="GN458" s="368"/>
      <c r="GO458" s="368"/>
      <c r="GP458" s="368"/>
      <c r="GQ458" s="368"/>
      <c r="GR458" s="368"/>
      <c r="GS458" s="368"/>
      <c r="GT458" s="368"/>
      <c r="GU458" s="368"/>
      <c r="GV458" s="368"/>
      <c r="GW458" s="368"/>
      <c r="GX458" s="368"/>
      <c r="GY458" s="368"/>
      <c r="GZ458" s="368"/>
      <c r="HA458" s="368"/>
      <c r="HB458" s="368"/>
      <c r="HC458" s="368"/>
      <c r="HD458" s="368"/>
      <c r="HE458" s="368"/>
      <c r="HF458" s="368"/>
      <c r="HG458" s="368"/>
      <c r="HH458" s="368"/>
      <c r="HI458" s="368"/>
      <c r="HJ458" s="368"/>
      <c r="HK458" s="368"/>
      <c r="HL458" s="368"/>
      <c r="HM458" s="368"/>
      <c r="HN458" s="368"/>
      <c r="HO458" s="368"/>
      <c r="HP458" s="368"/>
      <c r="HQ458" s="368"/>
      <c r="HR458" s="368"/>
      <c r="HS458" s="368"/>
      <c r="HT458" s="368"/>
      <c r="HU458" s="368"/>
      <c r="HV458" s="368"/>
      <c r="HW458" s="368"/>
      <c r="HX458" s="368"/>
      <c r="HY458" s="368"/>
      <c r="HZ458" s="368"/>
      <c r="IA458" s="368"/>
      <c r="IB458" s="368"/>
      <c r="IC458" s="368"/>
      <c r="ID458" s="368"/>
      <c r="IE458" s="368"/>
      <c r="IF458" s="368"/>
      <c r="IG458" s="368"/>
      <c r="IH458" s="368"/>
      <c r="II458" s="368"/>
      <c r="IJ458" s="368"/>
      <c r="IK458" s="368"/>
      <c r="IL458" s="368"/>
      <c r="IM458" s="368"/>
      <c r="IN458" s="368"/>
      <c r="IO458" s="368"/>
      <c r="IP458" s="368"/>
      <c r="IQ458" s="368"/>
      <c r="IR458" s="368"/>
      <c r="IS458" s="368"/>
      <c r="IT458" s="368"/>
      <c r="IU458" s="368"/>
      <c r="IV458" s="368"/>
      <c r="IW458" s="368"/>
      <c r="IX458" s="368"/>
      <c r="IY458" s="368"/>
      <c r="IZ458" s="368"/>
      <c r="JA458" s="368"/>
      <c r="JB458" s="368"/>
      <c r="JC458" s="368"/>
      <c r="JD458" s="368"/>
      <c r="JE458" s="368"/>
      <c r="JF458" s="368"/>
      <c r="JG458" s="368"/>
      <c r="JH458" s="368"/>
      <c r="JI458" s="368"/>
      <c r="JJ458" s="368"/>
      <c r="JK458" s="368"/>
      <c r="JL458" s="368"/>
      <c r="JM458" s="368"/>
      <c r="JN458" s="368"/>
      <c r="JO458" s="368"/>
      <c r="JP458" s="368"/>
      <c r="JQ458" s="368"/>
      <c r="JR458" s="368"/>
      <c r="JS458" s="368"/>
      <c r="JT458" s="368"/>
      <c r="JU458" s="368"/>
      <c r="JV458" s="368"/>
      <c r="JW458" s="368"/>
      <c r="JX458" s="368"/>
      <c r="JY458" s="368"/>
      <c r="JZ458" s="368"/>
      <c r="KA458" s="368"/>
      <c r="KB458" s="368"/>
      <c r="KC458" s="368"/>
      <c r="KD458" s="368"/>
      <c r="KE458" s="368"/>
      <c r="KF458" s="368"/>
      <c r="KG458" s="368"/>
      <c r="KH458" s="368"/>
      <c r="KI458" s="368"/>
      <c r="KJ458" s="368"/>
      <c r="KK458" s="368"/>
      <c r="KL458" s="368"/>
      <c r="KM458" s="368"/>
      <c r="KN458" s="368"/>
      <c r="KO458" s="368"/>
      <c r="KP458" s="368"/>
      <c r="KQ458" s="368"/>
      <c r="KR458" s="368"/>
    </row>
    <row r="459" spans="1:304" s="355" customFormat="1" ht="108" outlineLevel="1">
      <c r="A459" s="648"/>
      <c r="B459" s="580" t="s">
        <v>2186</v>
      </c>
      <c r="C459" s="358" t="s">
        <v>2543</v>
      </c>
      <c r="D459" s="358" t="s">
        <v>82</v>
      </c>
      <c r="E459" s="358" t="s">
        <v>80</v>
      </c>
      <c r="F459" s="358" t="s">
        <v>80</v>
      </c>
      <c r="G459" s="359" t="s">
        <v>2894</v>
      </c>
      <c r="H459" s="358" t="s">
        <v>2344</v>
      </c>
      <c r="I459" s="357">
        <v>117276.3</v>
      </c>
      <c r="J459" s="357">
        <v>117276.3</v>
      </c>
      <c r="K459" s="357">
        <v>0</v>
      </c>
      <c r="L459" s="357">
        <v>0</v>
      </c>
      <c r="M459" s="387">
        <v>29289.473999999998</v>
      </c>
      <c r="N459" s="357">
        <v>0</v>
      </c>
      <c r="O459" s="358" t="s">
        <v>80</v>
      </c>
      <c r="P459" s="386" t="s">
        <v>80</v>
      </c>
      <c r="Q459" s="361">
        <v>46265</v>
      </c>
      <c r="R459" s="358" t="s">
        <v>182</v>
      </c>
      <c r="S459" s="358" t="s">
        <v>80</v>
      </c>
      <c r="T459" s="357">
        <v>0</v>
      </c>
      <c r="U459" s="357">
        <v>0</v>
      </c>
      <c r="V459" s="357">
        <v>0</v>
      </c>
      <c r="W459" s="357">
        <v>0</v>
      </c>
      <c r="X459" s="357">
        <v>0</v>
      </c>
      <c r="Y459" s="357">
        <v>514.15</v>
      </c>
      <c r="Z459" s="357">
        <v>0</v>
      </c>
      <c r="AA459" s="357">
        <v>514.15</v>
      </c>
      <c r="AB459" s="357">
        <v>1028.3</v>
      </c>
      <c r="AC459" s="357">
        <v>0</v>
      </c>
      <c r="AD459" s="357">
        <v>43479.262999999999</v>
      </c>
      <c r="AE459" s="357">
        <v>0</v>
      </c>
      <c r="AF459" s="357">
        <v>14644.736999999999</v>
      </c>
      <c r="AG459" s="357">
        <v>58124</v>
      </c>
      <c r="AH459" s="357">
        <v>0</v>
      </c>
      <c r="AI459" s="357">
        <v>0</v>
      </c>
      <c r="AJ459" s="357">
        <v>0</v>
      </c>
      <c r="AK459" s="357">
        <v>0</v>
      </c>
      <c r="AL459" s="357">
        <v>0</v>
      </c>
      <c r="AM459" s="357">
        <v>0</v>
      </c>
      <c r="AN459" s="357">
        <v>0</v>
      </c>
      <c r="AO459" s="357">
        <v>0</v>
      </c>
      <c r="AP459" s="357">
        <v>0</v>
      </c>
      <c r="AQ459" s="357">
        <v>0</v>
      </c>
      <c r="AR459" s="357">
        <v>0</v>
      </c>
      <c r="AS459" s="357">
        <v>514.15</v>
      </c>
      <c r="AT459" s="357">
        <v>0</v>
      </c>
      <c r="AU459" s="357">
        <v>514.15</v>
      </c>
      <c r="AV459" s="357">
        <v>1028.3</v>
      </c>
      <c r="AW459" s="357">
        <v>0</v>
      </c>
      <c r="AX459" s="357">
        <v>0</v>
      </c>
      <c r="AY459" s="357">
        <v>0</v>
      </c>
      <c r="AZ459" s="357">
        <v>0</v>
      </c>
      <c r="BA459" s="357">
        <v>0</v>
      </c>
      <c r="BB459" s="357">
        <v>0</v>
      </c>
      <c r="BC459" s="357">
        <v>43479.262999999999</v>
      </c>
      <c r="BD459" s="357">
        <v>0</v>
      </c>
      <c r="BE459" s="357">
        <v>14644.736999999999</v>
      </c>
      <c r="BF459" s="357">
        <v>58124</v>
      </c>
      <c r="BG459" s="357">
        <v>0</v>
      </c>
      <c r="BH459" s="357">
        <v>0</v>
      </c>
      <c r="BI459" s="357">
        <v>0</v>
      </c>
      <c r="BJ459" s="357">
        <v>0</v>
      </c>
      <c r="BK459" s="357">
        <v>0</v>
      </c>
      <c r="BL459" s="357">
        <v>0</v>
      </c>
      <c r="BM459" s="357">
        <v>0</v>
      </c>
      <c r="BN459" s="357">
        <v>0</v>
      </c>
      <c r="BO459" s="357">
        <v>0</v>
      </c>
      <c r="BP459" s="357">
        <v>0</v>
      </c>
      <c r="BQ459" s="357">
        <v>0</v>
      </c>
      <c r="BR459" s="357">
        <v>0</v>
      </c>
      <c r="BS459" s="357">
        <v>0</v>
      </c>
      <c r="BT459" s="357">
        <v>0</v>
      </c>
      <c r="BU459" s="357">
        <v>0</v>
      </c>
      <c r="BV459" s="357">
        <v>0</v>
      </c>
      <c r="BW459" s="357">
        <v>58124</v>
      </c>
      <c r="BX459" s="387">
        <v>29289.473999999998</v>
      </c>
      <c r="BY459" s="357">
        <v>0</v>
      </c>
      <c r="BZ459" s="357">
        <v>0</v>
      </c>
      <c r="CA459" s="358" t="s">
        <v>2148</v>
      </c>
      <c r="CB459" s="358" t="s">
        <v>80</v>
      </c>
      <c r="CC459" s="391">
        <v>0</v>
      </c>
      <c r="CD459" s="391">
        <v>0</v>
      </c>
      <c r="CE459" s="361" t="s">
        <v>1969</v>
      </c>
      <c r="CF459" s="358" t="s">
        <v>2294</v>
      </c>
      <c r="CG459" s="358" t="s">
        <v>82</v>
      </c>
      <c r="CH459" s="358" t="s">
        <v>2776</v>
      </c>
      <c r="CI459" s="368"/>
      <c r="CJ459" s="368"/>
      <c r="CK459" s="368"/>
      <c r="CL459" s="368"/>
      <c r="CM459" s="368"/>
      <c r="CN459" s="368"/>
      <c r="CO459" s="368"/>
      <c r="CP459" s="368"/>
      <c r="CQ459" s="368"/>
      <c r="CR459" s="368"/>
      <c r="CS459" s="368"/>
      <c r="CT459" s="368"/>
      <c r="CU459" s="368"/>
      <c r="CV459" s="368"/>
      <c r="CW459" s="368"/>
      <c r="CX459" s="368"/>
      <c r="CY459" s="368"/>
      <c r="CZ459" s="368"/>
      <c r="DA459" s="368"/>
      <c r="DB459" s="368"/>
      <c r="DC459" s="368"/>
      <c r="DD459" s="368"/>
      <c r="DE459" s="368"/>
      <c r="DF459" s="368"/>
      <c r="DG459" s="368"/>
      <c r="DH459" s="368"/>
      <c r="DI459" s="368"/>
      <c r="DJ459" s="368"/>
      <c r="DK459" s="368"/>
      <c r="DL459" s="368"/>
      <c r="DM459" s="368"/>
      <c r="DN459" s="368"/>
      <c r="DO459" s="368"/>
      <c r="DP459" s="368"/>
      <c r="DQ459" s="368"/>
      <c r="DR459" s="368"/>
      <c r="DS459" s="368"/>
      <c r="DT459" s="368"/>
      <c r="DU459" s="368"/>
      <c r="DV459" s="368"/>
      <c r="DW459" s="368"/>
      <c r="DX459" s="368"/>
      <c r="DY459" s="368"/>
      <c r="DZ459" s="368"/>
      <c r="EA459" s="368"/>
      <c r="EB459" s="368"/>
      <c r="EC459" s="368"/>
      <c r="ED459" s="368"/>
      <c r="EE459" s="368"/>
      <c r="EF459" s="368"/>
      <c r="EG459" s="368"/>
      <c r="EH459" s="368"/>
      <c r="EI459" s="368"/>
      <c r="EJ459" s="368"/>
      <c r="EK459" s="368"/>
      <c r="EL459" s="368"/>
      <c r="EM459" s="368"/>
      <c r="EN459" s="368"/>
      <c r="EO459" s="368"/>
      <c r="EP459" s="368"/>
      <c r="EQ459" s="368"/>
      <c r="ER459" s="368"/>
      <c r="ES459" s="368"/>
      <c r="ET459" s="368"/>
      <c r="EU459" s="368"/>
      <c r="EV459" s="368"/>
      <c r="EW459" s="368"/>
      <c r="EX459" s="368"/>
      <c r="EY459" s="368"/>
      <c r="EZ459" s="368"/>
      <c r="FA459" s="368"/>
      <c r="FB459" s="368"/>
      <c r="FC459" s="368"/>
      <c r="FD459" s="368"/>
      <c r="FE459" s="368"/>
      <c r="FF459" s="368"/>
      <c r="FG459" s="368"/>
      <c r="FH459" s="368"/>
      <c r="FI459" s="368"/>
      <c r="FJ459" s="368"/>
      <c r="FK459" s="368"/>
      <c r="FL459" s="368"/>
      <c r="FM459" s="368"/>
      <c r="FN459" s="368"/>
      <c r="FO459" s="368"/>
      <c r="FP459" s="368"/>
      <c r="FQ459" s="368"/>
      <c r="FR459" s="368"/>
      <c r="FS459" s="368"/>
      <c r="FT459" s="368"/>
      <c r="FU459" s="368"/>
      <c r="FV459" s="368"/>
      <c r="FW459" s="368"/>
      <c r="FX459" s="368"/>
      <c r="FY459" s="368"/>
      <c r="FZ459" s="368"/>
      <c r="GA459" s="368"/>
      <c r="GB459" s="368"/>
      <c r="GC459" s="368"/>
      <c r="GD459" s="368"/>
      <c r="GE459" s="368"/>
      <c r="GF459" s="368"/>
      <c r="GG459" s="368"/>
      <c r="GH459" s="368"/>
      <c r="GI459" s="368"/>
      <c r="GJ459" s="368"/>
      <c r="GK459" s="368"/>
      <c r="GL459" s="368"/>
      <c r="GM459" s="368"/>
      <c r="GN459" s="368"/>
      <c r="GO459" s="368"/>
      <c r="GP459" s="368"/>
      <c r="GQ459" s="368"/>
      <c r="GR459" s="368"/>
      <c r="GS459" s="368"/>
      <c r="GT459" s="368"/>
      <c r="GU459" s="368"/>
      <c r="GV459" s="368"/>
      <c r="GW459" s="368"/>
      <c r="GX459" s="368"/>
      <c r="GY459" s="368"/>
      <c r="GZ459" s="368"/>
      <c r="HA459" s="368"/>
      <c r="HB459" s="368"/>
      <c r="HC459" s="368"/>
      <c r="HD459" s="368"/>
      <c r="HE459" s="368"/>
      <c r="HF459" s="368"/>
      <c r="HG459" s="368"/>
      <c r="HH459" s="368"/>
      <c r="HI459" s="368"/>
      <c r="HJ459" s="368"/>
      <c r="HK459" s="368"/>
      <c r="HL459" s="368"/>
      <c r="HM459" s="368"/>
      <c r="HN459" s="368"/>
      <c r="HO459" s="368"/>
      <c r="HP459" s="368"/>
      <c r="HQ459" s="368"/>
      <c r="HR459" s="368"/>
      <c r="HS459" s="368"/>
      <c r="HT459" s="368"/>
      <c r="HU459" s="368"/>
      <c r="HV459" s="368"/>
      <c r="HW459" s="368"/>
      <c r="HX459" s="368"/>
      <c r="HY459" s="368"/>
      <c r="HZ459" s="368"/>
      <c r="IA459" s="368"/>
      <c r="IB459" s="368"/>
      <c r="IC459" s="368"/>
      <c r="ID459" s="368"/>
      <c r="IE459" s="368"/>
      <c r="IF459" s="368"/>
      <c r="IG459" s="368"/>
      <c r="IH459" s="368"/>
      <c r="II459" s="368"/>
      <c r="IJ459" s="368"/>
      <c r="IK459" s="368"/>
      <c r="IL459" s="368"/>
      <c r="IM459" s="368"/>
      <c r="IN459" s="368"/>
      <c r="IO459" s="368"/>
      <c r="IP459" s="368"/>
      <c r="IQ459" s="368"/>
      <c r="IR459" s="368"/>
      <c r="IS459" s="368"/>
      <c r="IT459" s="368"/>
      <c r="IU459" s="368"/>
      <c r="IV459" s="368"/>
      <c r="IW459" s="368"/>
      <c r="IX459" s="368"/>
      <c r="IY459" s="368"/>
      <c r="IZ459" s="368"/>
      <c r="JA459" s="368"/>
      <c r="JB459" s="368"/>
      <c r="JC459" s="368"/>
      <c r="JD459" s="368"/>
      <c r="JE459" s="368"/>
      <c r="JF459" s="368"/>
      <c r="JG459" s="368"/>
      <c r="JH459" s="368"/>
      <c r="JI459" s="368"/>
      <c r="JJ459" s="368"/>
      <c r="JK459" s="368"/>
      <c r="JL459" s="368"/>
      <c r="JM459" s="368"/>
      <c r="JN459" s="368"/>
      <c r="JO459" s="368"/>
      <c r="JP459" s="368"/>
      <c r="JQ459" s="368"/>
      <c r="JR459" s="368"/>
      <c r="JS459" s="368"/>
      <c r="JT459" s="368"/>
      <c r="JU459" s="368"/>
      <c r="JV459" s="368"/>
      <c r="JW459" s="368"/>
      <c r="JX459" s="368"/>
      <c r="JY459" s="368"/>
      <c r="JZ459" s="368"/>
      <c r="KA459" s="368"/>
      <c r="KB459" s="368"/>
      <c r="KC459" s="368"/>
      <c r="KD459" s="368"/>
      <c r="KE459" s="368"/>
      <c r="KF459" s="368"/>
      <c r="KG459" s="368"/>
      <c r="KH459" s="368"/>
      <c r="KI459" s="368"/>
      <c r="KJ459" s="368"/>
      <c r="KK459" s="368"/>
      <c r="KL459" s="368"/>
      <c r="KM459" s="368"/>
      <c r="KN459" s="368"/>
      <c r="KO459" s="368"/>
      <c r="KP459" s="368"/>
      <c r="KQ459" s="368"/>
      <c r="KR459" s="368"/>
    </row>
    <row r="460" spans="1:304" s="355" customFormat="1" ht="65.25" customHeight="1" outlineLevel="1">
      <c r="A460" s="648"/>
      <c r="B460" s="580" t="s">
        <v>3068</v>
      </c>
      <c r="C460" s="358" t="s">
        <v>80</v>
      </c>
      <c r="D460" s="358" t="s">
        <v>82</v>
      </c>
      <c r="E460" s="358" t="s">
        <v>80</v>
      </c>
      <c r="F460" s="358" t="s">
        <v>80</v>
      </c>
      <c r="G460" s="359" t="s">
        <v>3069</v>
      </c>
      <c r="H460" s="358" t="s">
        <v>80</v>
      </c>
      <c r="I460" s="357">
        <v>120000</v>
      </c>
      <c r="J460" s="557">
        <v>120000</v>
      </c>
      <c r="K460" s="357">
        <v>0</v>
      </c>
      <c r="L460" s="357">
        <v>0</v>
      </c>
      <c r="M460" s="387">
        <v>0</v>
      </c>
      <c r="N460" s="357">
        <v>0</v>
      </c>
      <c r="O460" s="358" t="s">
        <v>80</v>
      </c>
      <c r="P460" s="386" t="s">
        <v>80</v>
      </c>
      <c r="Q460" s="361" t="s">
        <v>80</v>
      </c>
      <c r="R460" s="358" t="s">
        <v>86</v>
      </c>
      <c r="S460" s="358" t="s">
        <v>80</v>
      </c>
      <c r="T460" s="357">
        <v>1127.72</v>
      </c>
      <c r="U460" s="357">
        <v>0</v>
      </c>
      <c r="V460" s="357">
        <v>0</v>
      </c>
      <c r="W460" s="357">
        <v>1127.72</v>
      </c>
      <c r="X460" s="357">
        <v>0</v>
      </c>
      <c r="Y460" s="357">
        <v>8000</v>
      </c>
      <c r="Z460" s="357">
        <v>0</v>
      </c>
      <c r="AA460" s="357">
        <v>0</v>
      </c>
      <c r="AB460" s="357">
        <v>8000</v>
      </c>
      <c r="AC460" s="357">
        <v>0</v>
      </c>
      <c r="AD460" s="357">
        <v>26000</v>
      </c>
      <c r="AE460" s="357">
        <v>0</v>
      </c>
      <c r="AF460" s="357">
        <v>0</v>
      </c>
      <c r="AG460" s="357">
        <v>26000</v>
      </c>
      <c r="AH460" s="357">
        <v>0</v>
      </c>
      <c r="AI460" s="357">
        <v>0</v>
      </c>
      <c r="AJ460" s="357">
        <v>0</v>
      </c>
      <c r="AK460" s="357">
        <v>0</v>
      </c>
      <c r="AL460" s="357">
        <v>0</v>
      </c>
      <c r="AM460" s="357">
        <v>0</v>
      </c>
      <c r="AN460" s="357">
        <v>0</v>
      </c>
      <c r="AO460" s="357">
        <v>0</v>
      </c>
      <c r="AP460" s="357">
        <v>0</v>
      </c>
      <c r="AQ460" s="357">
        <v>0</v>
      </c>
      <c r="AR460" s="357">
        <v>0</v>
      </c>
      <c r="AS460" s="357">
        <v>0</v>
      </c>
      <c r="AT460" s="357">
        <v>0</v>
      </c>
      <c r="AU460" s="357">
        <v>0</v>
      </c>
      <c r="AV460" s="357">
        <v>0</v>
      </c>
      <c r="AW460" s="357">
        <v>0</v>
      </c>
      <c r="AX460" s="357">
        <v>8000</v>
      </c>
      <c r="AY460" s="357">
        <v>0</v>
      </c>
      <c r="AZ460" s="357">
        <v>0</v>
      </c>
      <c r="BA460" s="357">
        <v>8000</v>
      </c>
      <c r="BB460" s="357">
        <v>0</v>
      </c>
      <c r="BC460" s="357">
        <v>0</v>
      </c>
      <c r="BD460" s="357">
        <v>0</v>
      </c>
      <c r="BE460" s="357">
        <v>0</v>
      </c>
      <c r="BF460" s="357">
        <v>0</v>
      </c>
      <c r="BG460" s="357">
        <v>0</v>
      </c>
      <c r="BH460" s="357">
        <v>0</v>
      </c>
      <c r="BI460" s="357">
        <v>0</v>
      </c>
      <c r="BJ460" s="357">
        <v>0</v>
      </c>
      <c r="BK460" s="357">
        <v>0</v>
      </c>
      <c r="BL460" s="357">
        <v>0</v>
      </c>
      <c r="BM460" s="357">
        <v>26000</v>
      </c>
      <c r="BN460" s="357">
        <v>0</v>
      </c>
      <c r="BO460" s="357">
        <v>0</v>
      </c>
      <c r="BP460" s="357">
        <v>26000</v>
      </c>
      <c r="BQ460" s="357">
        <v>0</v>
      </c>
      <c r="BR460" s="357">
        <v>0</v>
      </c>
      <c r="BS460" s="357">
        <v>0</v>
      </c>
      <c r="BT460" s="357">
        <v>0</v>
      </c>
      <c r="BU460" s="357">
        <v>0</v>
      </c>
      <c r="BV460" s="357">
        <v>0</v>
      </c>
      <c r="BW460" s="357">
        <v>84872.28</v>
      </c>
      <c r="BX460" s="387">
        <v>0</v>
      </c>
      <c r="BY460" s="357">
        <v>0</v>
      </c>
      <c r="BZ460" s="357">
        <v>0</v>
      </c>
      <c r="CA460" s="358" t="s">
        <v>3070</v>
      </c>
      <c r="CB460" s="358" t="s">
        <v>80</v>
      </c>
      <c r="CC460" s="391">
        <v>0</v>
      </c>
      <c r="CD460" s="391">
        <v>0</v>
      </c>
      <c r="CE460" s="361" t="s">
        <v>1968</v>
      </c>
      <c r="CF460" s="358" t="s">
        <v>80</v>
      </c>
      <c r="CG460" s="358" t="s">
        <v>82</v>
      </c>
      <c r="CH460" s="358" t="s">
        <v>2776</v>
      </c>
      <c r="CI460" s="368"/>
      <c r="CJ460" s="368"/>
      <c r="CK460" s="368"/>
      <c r="CL460" s="368"/>
      <c r="CM460" s="368"/>
      <c r="CN460" s="368"/>
      <c r="CO460" s="368"/>
      <c r="CP460" s="368"/>
      <c r="CQ460" s="368"/>
      <c r="CR460" s="368"/>
      <c r="CS460" s="368"/>
      <c r="CT460" s="368"/>
      <c r="CU460" s="368"/>
      <c r="CV460" s="368"/>
      <c r="CW460" s="368"/>
      <c r="CX460" s="368"/>
      <c r="CY460" s="368"/>
      <c r="CZ460" s="368"/>
      <c r="DA460" s="368"/>
      <c r="DB460" s="368"/>
      <c r="DC460" s="368"/>
      <c r="DD460" s="368"/>
      <c r="DE460" s="368"/>
      <c r="DF460" s="368"/>
      <c r="DG460" s="368"/>
      <c r="DH460" s="368"/>
      <c r="DI460" s="368"/>
      <c r="DJ460" s="368"/>
      <c r="DK460" s="368"/>
      <c r="DL460" s="368"/>
      <c r="DM460" s="368"/>
      <c r="DN460" s="368"/>
      <c r="DO460" s="368"/>
      <c r="DP460" s="368"/>
      <c r="DQ460" s="368"/>
      <c r="DR460" s="368"/>
      <c r="DS460" s="368"/>
      <c r="DT460" s="368"/>
      <c r="DU460" s="368"/>
      <c r="DV460" s="368"/>
      <c r="DW460" s="368"/>
      <c r="DX460" s="368"/>
      <c r="DY460" s="368"/>
      <c r="DZ460" s="368"/>
      <c r="EA460" s="368"/>
      <c r="EB460" s="368"/>
      <c r="EC460" s="368"/>
      <c r="ED460" s="368"/>
      <c r="EE460" s="368"/>
      <c r="EF460" s="368"/>
      <c r="EG460" s="368"/>
      <c r="EH460" s="368"/>
      <c r="EI460" s="368"/>
      <c r="EJ460" s="368"/>
      <c r="EK460" s="368"/>
      <c r="EL460" s="368"/>
      <c r="EM460" s="368"/>
      <c r="EN460" s="368"/>
      <c r="EO460" s="368"/>
      <c r="EP460" s="368"/>
      <c r="EQ460" s="368"/>
      <c r="ER460" s="368"/>
      <c r="ES460" s="368"/>
      <c r="ET460" s="368"/>
      <c r="EU460" s="368"/>
      <c r="EV460" s="368"/>
      <c r="EW460" s="368"/>
      <c r="EX460" s="368"/>
      <c r="EY460" s="368"/>
      <c r="EZ460" s="368"/>
      <c r="FA460" s="368"/>
      <c r="FB460" s="368"/>
      <c r="FC460" s="368"/>
      <c r="FD460" s="368"/>
      <c r="FE460" s="368"/>
      <c r="FF460" s="368"/>
      <c r="FG460" s="368"/>
      <c r="FH460" s="368"/>
      <c r="FI460" s="368"/>
      <c r="FJ460" s="368"/>
      <c r="FK460" s="368"/>
      <c r="FL460" s="368"/>
      <c r="FM460" s="368"/>
      <c r="FN460" s="368"/>
      <c r="FO460" s="368"/>
      <c r="FP460" s="368"/>
      <c r="FQ460" s="368"/>
      <c r="FR460" s="368"/>
      <c r="FS460" s="368"/>
      <c r="FT460" s="368"/>
      <c r="FU460" s="368"/>
      <c r="FV460" s="368"/>
      <c r="FW460" s="368"/>
      <c r="FX460" s="368"/>
      <c r="FY460" s="368"/>
      <c r="FZ460" s="368"/>
      <c r="GA460" s="368"/>
      <c r="GB460" s="368"/>
      <c r="GC460" s="368"/>
      <c r="GD460" s="368"/>
      <c r="GE460" s="368"/>
      <c r="GF460" s="368"/>
      <c r="GG460" s="368"/>
      <c r="GH460" s="368"/>
      <c r="GI460" s="368"/>
      <c r="GJ460" s="368"/>
      <c r="GK460" s="368"/>
      <c r="GL460" s="368"/>
      <c r="GM460" s="368"/>
      <c r="GN460" s="368"/>
      <c r="GO460" s="368"/>
      <c r="GP460" s="368"/>
      <c r="GQ460" s="368"/>
      <c r="GR460" s="368"/>
      <c r="GS460" s="368"/>
      <c r="GT460" s="368"/>
      <c r="GU460" s="368"/>
      <c r="GV460" s="368"/>
      <c r="GW460" s="368"/>
      <c r="GX460" s="368"/>
      <c r="GY460" s="368"/>
      <c r="GZ460" s="368"/>
      <c r="HA460" s="368"/>
      <c r="HB460" s="368"/>
      <c r="HC460" s="368"/>
      <c r="HD460" s="368"/>
      <c r="HE460" s="368"/>
      <c r="HF460" s="368"/>
      <c r="HG460" s="368"/>
      <c r="HH460" s="368"/>
      <c r="HI460" s="368"/>
      <c r="HJ460" s="368"/>
      <c r="HK460" s="368"/>
      <c r="HL460" s="368"/>
      <c r="HM460" s="368"/>
      <c r="HN460" s="368"/>
      <c r="HO460" s="368"/>
      <c r="HP460" s="368"/>
      <c r="HQ460" s="368"/>
      <c r="HR460" s="368"/>
      <c r="HS460" s="368"/>
      <c r="HT460" s="368"/>
      <c r="HU460" s="368"/>
      <c r="HV460" s="368"/>
      <c r="HW460" s="368"/>
      <c r="HX460" s="368"/>
      <c r="HY460" s="368"/>
      <c r="HZ460" s="368"/>
      <c r="IA460" s="368"/>
      <c r="IB460" s="368"/>
      <c r="IC460" s="368"/>
      <c r="ID460" s="368"/>
      <c r="IE460" s="368"/>
      <c r="IF460" s="368"/>
      <c r="IG460" s="368"/>
      <c r="IH460" s="368"/>
      <c r="II460" s="368"/>
      <c r="IJ460" s="368"/>
      <c r="IK460" s="368"/>
      <c r="IL460" s="368"/>
      <c r="IM460" s="368"/>
      <c r="IN460" s="368"/>
      <c r="IO460" s="368"/>
      <c r="IP460" s="368"/>
      <c r="IQ460" s="368"/>
      <c r="IR460" s="368"/>
      <c r="IS460" s="368"/>
      <c r="IT460" s="368"/>
      <c r="IU460" s="368"/>
      <c r="IV460" s="368"/>
      <c r="IW460" s="368"/>
      <c r="IX460" s="368"/>
      <c r="IY460" s="368"/>
      <c r="IZ460" s="368"/>
      <c r="JA460" s="368"/>
      <c r="JB460" s="368"/>
      <c r="JC460" s="368"/>
      <c r="JD460" s="368"/>
      <c r="JE460" s="368"/>
      <c r="JF460" s="368"/>
      <c r="JG460" s="368"/>
      <c r="JH460" s="368"/>
      <c r="JI460" s="368"/>
      <c r="JJ460" s="368"/>
      <c r="JK460" s="368"/>
      <c r="JL460" s="368"/>
      <c r="JM460" s="368"/>
      <c r="JN460" s="368"/>
      <c r="JO460" s="368"/>
      <c r="JP460" s="368"/>
      <c r="JQ460" s="368"/>
      <c r="JR460" s="368"/>
      <c r="JS460" s="368"/>
      <c r="JT460" s="368"/>
      <c r="JU460" s="368"/>
      <c r="JV460" s="368"/>
      <c r="JW460" s="368"/>
      <c r="JX460" s="368"/>
      <c r="JY460" s="368"/>
      <c r="JZ460" s="368"/>
      <c r="KA460" s="368"/>
      <c r="KB460" s="368"/>
      <c r="KC460" s="368"/>
      <c r="KD460" s="368"/>
      <c r="KE460" s="368"/>
      <c r="KF460" s="368"/>
      <c r="KG460" s="368"/>
      <c r="KH460" s="368"/>
      <c r="KI460" s="368"/>
      <c r="KJ460" s="368"/>
      <c r="KK460" s="368"/>
      <c r="KL460" s="368"/>
      <c r="KM460" s="368"/>
      <c r="KN460" s="368"/>
      <c r="KO460" s="368"/>
      <c r="KP460" s="368"/>
      <c r="KQ460" s="368"/>
      <c r="KR460" s="368"/>
    </row>
    <row r="461" spans="1:304" s="355" customFormat="1" ht="86.25" customHeight="1" outlineLevel="1">
      <c r="A461" s="648"/>
      <c r="B461" s="581" t="s">
        <v>2149</v>
      </c>
      <c r="C461" s="358" t="s">
        <v>80</v>
      </c>
      <c r="D461" s="358" t="s">
        <v>82</v>
      </c>
      <c r="E461" s="358" t="s">
        <v>80</v>
      </c>
      <c r="F461" s="358" t="s">
        <v>80</v>
      </c>
      <c r="G461" s="359" t="s">
        <v>2150</v>
      </c>
      <c r="H461" s="358" t="s">
        <v>2151</v>
      </c>
      <c r="I461" s="418">
        <v>258925.89</v>
      </c>
      <c r="J461" s="558">
        <v>258925.89</v>
      </c>
      <c r="K461" s="357">
        <v>0</v>
      </c>
      <c r="L461" s="418">
        <v>258925.89</v>
      </c>
      <c r="M461" s="418">
        <v>258925.89</v>
      </c>
      <c r="N461" s="387">
        <v>0</v>
      </c>
      <c r="O461" s="358" t="s">
        <v>80</v>
      </c>
      <c r="P461" s="386" t="s">
        <v>80</v>
      </c>
      <c r="Q461" s="361" t="s">
        <v>80</v>
      </c>
      <c r="R461" s="358" t="s">
        <v>86</v>
      </c>
      <c r="S461" s="358" t="s">
        <v>80</v>
      </c>
      <c r="T461" s="357">
        <v>0</v>
      </c>
      <c r="U461" s="357">
        <v>0</v>
      </c>
      <c r="V461" s="357">
        <v>0</v>
      </c>
      <c r="W461" s="357">
        <v>0</v>
      </c>
      <c r="X461" s="357">
        <v>0</v>
      </c>
      <c r="Y461" s="357">
        <v>0</v>
      </c>
      <c r="Z461" s="357">
        <v>0</v>
      </c>
      <c r="AA461" s="357">
        <v>0</v>
      </c>
      <c r="AB461" s="357">
        <v>0</v>
      </c>
      <c r="AC461" s="357">
        <v>0</v>
      </c>
      <c r="AD461" s="357">
        <v>0</v>
      </c>
      <c r="AE461" s="357">
        <v>0</v>
      </c>
      <c r="AF461" s="357">
        <v>0</v>
      </c>
      <c r="AG461" s="357">
        <v>0</v>
      </c>
      <c r="AH461" s="357">
        <v>0</v>
      </c>
      <c r="AI461" s="357">
        <v>0</v>
      </c>
      <c r="AJ461" s="357">
        <v>0</v>
      </c>
      <c r="AK461" s="357">
        <v>0</v>
      </c>
      <c r="AL461" s="357">
        <v>0</v>
      </c>
      <c r="AM461" s="357">
        <v>0</v>
      </c>
      <c r="AN461" s="357">
        <v>0</v>
      </c>
      <c r="AO461" s="357">
        <v>0</v>
      </c>
      <c r="AP461" s="357">
        <v>0</v>
      </c>
      <c r="AQ461" s="357">
        <v>0</v>
      </c>
      <c r="AR461" s="357">
        <v>0</v>
      </c>
      <c r="AS461" s="357">
        <v>0</v>
      </c>
      <c r="AT461" s="357">
        <v>0</v>
      </c>
      <c r="AU461" s="357">
        <v>0</v>
      </c>
      <c r="AV461" s="357">
        <v>0</v>
      </c>
      <c r="AW461" s="357">
        <v>0</v>
      </c>
      <c r="AX461" s="357">
        <v>0</v>
      </c>
      <c r="AY461" s="357">
        <v>0</v>
      </c>
      <c r="AZ461" s="357">
        <v>0</v>
      </c>
      <c r="BA461" s="357">
        <v>0</v>
      </c>
      <c r="BB461" s="357">
        <v>0</v>
      </c>
      <c r="BC461" s="357">
        <v>0</v>
      </c>
      <c r="BD461" s="357">
        <v>0</v>
      </c>
      <c r="BE461" s="357">
        <v>0</v>
      </c>
      <c r="BF461" s="357">
        <v>0</v>
      </c>
      <c r="BG461" s="357">
        <v>0</v>
      </c>
      <c r="BH461" s="357">
        <v>0</v>
      </c>
      <c r="BI461" s="357">
        <v>0</v>
      </c>
      <c r="BJ461" s="357">
        <v>0</v>
      </c>
      <c r="BK461" s="357">
        <v>0</v>
      </c>
      <c r="BL461" s="357">
        <v>0</v>
      </c>
      <c r="BM461" s="357">
        <v>0</v>
      </c>
      <c r="BN461" s="357">
        <v>0</v>
      </c>
      <c r="BO461" s="357">
        <v>0</v>
      </c>
      <c r="BP461" s="357">
        <v>0</v>
      </c>
      <c r="BQ461" s="357">
        <v>0</v>
      </c>
      <c r="BR461" s="357">
        <v>0</v>
      </c>
      <c r="BS461" s="357">
        <v>0</v>
      </c>
      <c r="BT461" s="357">
        <v>0</v>
      </c>
      <c r="BU461" s="357">
        <v>0</v>
      </c>
      <c r="BV461" s="357">
        <v>0</v>
      </c>
      <c r="BW461" s="357">
        <v>0</v>
      </c>
      <c r="BX461" s="357">
        <v>0</v>
      </c>
      <c r="BY461" s="357">
        <v>0</v>
      </c>
      <c r="BZ461" s="357">
        <v>0</v>
      </c>
      <c r="CA461" s="424" t="s">
        <v>2152</v>
      </c>
      <c r="CB461" s="358" t="s">
        <v>80</v>
      </c>
      <c r="CC461" s="391">
        <v>0</v>
      </c>
      <c r="CD461" s="391">
        <v>0</v>
      </c>
      <c r="CE461" s="361" t="s">
        <v>1969</v>
      </c>
      <c r="CF461" s="361" t="s">
        <v>80</v>
      </c>
      <c r="CG461" s="358" t="s">
        <v>82</v>
      </c>
      <c r="CH461" s="358" t="s">
        <v>3079</v>
      </c>
      <c r="CI461" s="368"/>
      <c r="CJ461" s="368"/>
      <c r="CK461" s="368"/>
      <c r="CL461" s="368"/>
      <c r="CM461" s="368"/>
      <c r="CN461" s="368"/>
      <c r="CO461" s="368"/>
      <c r="CP461" s="368"/>
      <c r="CQ461" s="368"/>
      <c r="CR461" s="368"/>
      <c r="CS461" s="368"/>
      <c r="CT461" s="368"/>
      <c r="CU461" s="368"/>
      <c r="CV461" s="368"/>
      <c r="CW461" s="368"/>
      <c r="CX461" s="368"/>
      <c r="CY461" s="368"/>
      <c r="CZ461" s="368"/>
      <c r="DA461" s="368"/>
      <c r="DB461" s="368"/>
      <c r="DC461" s="368"/>
      <c r="DD461" s="368"/>
      <c r="DE461" s="368"/>
      <c r="DF461" s="368"/>
      <c r="DG461" s="368"/>
      <c r="DH461" s="368"/>
      <c r="DI461" s="368"/>
      <c r="DJ461" s="368"/>
      <c r="DK461" s="368"/>
      <c r="DL461" s="368"/>
      <c r="DM461" s="368"/>
      <c r="DN461" s="368"/>
      <c r="DO461" s="368"/>
      <c r="DP461" s="368"/>
      <c r="DQ461" s="368"/>
      <c r="DR461" s="368"/>
      <c r="DS461" s="368"/>
      <c r="DT461" s="368"/>
      <c r="DU461" s="368"/>
      <c r="DV461" s="368"/>
      <c r="DW461" s="368"/>
      <c r="DX461" s="368"/>
      <c r="DY461" s="368"/>
      <c r="DZ461" s="368"/>
      <c r="EA461" s="368"/>
      <c r="EB461" s="368"/>
      <c r="EC461" s="368"/>
      <c r="ED461" s="368"/>
      <c r="EE461" s="368"/>
      <c r="EF461" s="368"/>
      <c r="EG461" s="368"/>
      <c r="EH461" s="368"/>
      <c r="EI461" s="368"/>
      <c r="EJ461" s="368"/>
      <c r="EK461" s="368"/>
      <c r="EL461" s="368"/>
      <c r="EM461" s="368"/>
      <c r="EN461" s="368"/>
      <c r="EO461" s="368"/>
      <c r="EP461" s="368"/>
      <c r="EQ461" s="368"/>
      <c r="ER461" s="368"/>
      <c r="ES461" s="368"/>
      <c r="ET461" s="368"/>
      <c r="EU461" s="368"/>
      <c r="EV461" s="368"/>
      <c r="EW461" s="368"/>
      <c r="EX461" s="368"/>
      <c r="EY461" s="368"/>
      <c r="EZ461" s="368"/>
      <c r="FA461" s="368"/>
      <c r="FB461" s="368"/>
      <c r="FC461" s="368"/>
      <c r="FD461" s="368"/>
      <c r="FE461" s="368"/>
      <c r="FF461" s="368"/>
      <c r="FG461" s="368"/>
      <c r="FH461" s="368"/>
      <c r="FI461" s="368"/>
      <c r="FJ461" s="368"/>
      <c r="FK461" s="368"/>
      <c r="FL461" s="368"/>
      <c r="FM461" s="368"/>
      <c r="FN461" s="368"/>
      <c r="FO461" s="368"/>
      <c r="FP461" s="368"/>
      <c r="FQ461" s="368"/>
      <c r="FR461" s="368"/>
      <c r="FS461" s="368"/>
      <c r="FT461" s="368"/>
      <c r="FU461" s="368"/>
      <c r="FV461" s="368"/>
      <c r="FW461" s="368"/>
      <c r="FX461" s="368"/>
      <c r="FY461" s="368"/>
      <c r="FZ461" s="368"/>
      <c r="GA461" s="368"/>
      <c r="GB461" s="368"/>
      <c r="GC461" s="368"/>
      <c r="GD461" s="368"/>
      <c r="GE461" s="368"/>
      <c r="GF461" s="368"/>
      <c r="GG461" s="368"/>
      <c r="GH461" s="368"/>
      <c r="GI461" s="368"/>
      <c r="GJ461" s="368"/>
      <c r="GK461" s="368"/>
      <c r="GL461" s="368"/>
      <c r="GM461" s="368"/>
      <c r="GN461" s="368"/>
      <c r="GO461" s="368"/>
      <c r="GP461" s="368"/>
      <c r="GQ461" s="368"/>
      <c r="GR461" s="368"/>
      <c r="GS461" s="368"/>
      <c r="GT461" s="368"/>
      <c r="GU461" s="368"/>
      <c r="GV461" s="368"/>
      <c r="GW461" s="368"/>
      <c r="GX461" s="368"/>
      <c r="GY461" s="368"/>
      <c r="GZ461" s="368"/>
      <c r="HA461" s="368"/>
      <c r="HB461" s="368"/>
      <c r="HC461" s="368"/>
      <c r="HD461" s="368"/>
      <c r="HE461" s="368"/>
      <c r="HF461" s="368"/>
      <c r="HG461" s="368"/>
      <c r="HH461" s="368"/>
      <c r="HI461" s="368"/>
      <c r="HJ461" s="368"/>
      <c r="HK461" s="368"/>
      <c r="HL461" s="368"/>
      <c r="HM461" s="368"/>
      <c r="HN461" s="368"/>
      <c r="HO461" s="368"/>
      <c r="HP461" s="368"/>
      <c r="HQ461" s="368"/>
      <c r="HR461" s="368"/>
      <c r="HS461" s="368"/>
      <c r="HT461" s="368"/>
      <c r="HU461" s="368"/>
      <c r="HV461" s="368"/>
      <c r="HW461" s="368"/>
      <c r="HX461" s="368"/>
      <c r="HY461" s="368"/>
      <c r="HZ461" s="368"/>
      <c r="IA461" s="368"/>
      <c r="IB461" s="368"/>
      <c r="IC461" s="368"/>
      <c r="ID461" s="368"/>
      <c r="IE461" s="368"/>
      <c r="IF461" s="368"/>
      <c r="IG461" s="368"/>
      <c r="IH461" s="368"/>
      <c r="II461" s="368"/>
      <c r="IJ461" s="368"/>
      <c r="IK461" s="368"/>
      <c r="IL461" s="368"/>
      <c r="IM461" s="368"/>
      <c r="IN461" s="368"/>
      <c r="IO461" s="368"/>
      <c r="IP461" s="368"/>
      <c r="IQ461" s="368"/>
      <c r="IR461" s="368"/>
      <c r="IS461" s="368"/>
      <c r="IT461" s="368"/>
      <c r="IU461" s="368"/>
      <c r="IV461" s="368"/>
      <c r="IW461" s="368"/>
      <c r="IX461" s="368"/>
      <c r="IY461" s="368"/>
      <c r="IZ461" s="368"/>
      <c r="JA461" s="368"/>
      <c r="JB461" s="368"/>
      <c r="JC461" s="368"/>
      <c r="JD461" s="368"/>
      <c r="JE461" s="368"/>
      <c r="JF461" s="368"/>
      <c r="JG461" s="368"/>
      <c r="JH461" s="368"/>
      <c r="JI461" s="368"/>
      <c r="JJ461" s="368"/>
      <c r="JK461" s="368"/>
      <c r="JL461" s="368"/>
      <c r="JM461" s="368"/>
      <c r="JN461" s="368"/>
      <c r="JO461" s="368"/>
      <c r="JP461" s="368"/>
      <c r="JQ461" s="368"/>
      <c r="JR461" s="368"/>
      <c r="JS461" s="368"/>
      <c r="JT461" s="368"/>
      <c r="JU461" s="368"/>
      <c r="JV461" s="368"/>
      <c r="JW461" s="368"/>
      <c r="JX461" s="368"/>
      <c r="JY461" s="368"/>
      <c r="JZ461" s="368"/>
      <c r="KA461" s="368"/>
      <c r="KB461" s="368"/>
      <c r="KC461" s="368"/>
      <c r="KD461" s="368"/>
      <c r="KE461" s="368"/>
      <c r="KF461" s="368"/>
      <c r="KG461" s="368"/>
      <c r="KH461" s="368"/>
      <c r="KI461" s="368"/>
      <c r="KJ461" s="368"/>
      <c r="KK461" s="368"/>
      <c r="KL461" s="368"/>
      <c r="KM461" s="368"/>
      <c r="KN461" s="368"/>
      <c r="KO461" s="368"/>
      <c r="KP461" s="368"/>
      <c r="KQ461" s="368"/>
      <c r="KR461" s="368"/>
    </row>
    <row r="462" spans="1:304" s="355" customFormat="1" ht="86.25" customHeight="1" outlineLevel="1">
      <c r="A462" s="648"/>
      <c r="B462" s="582" t="s">
        <v>2295</v>
      </c>
      <c r="C462" s="67" t="s">
        <v>80</v>
      </c>
      <c r="D462" s="67" t="s">
        <v>82</v>
      </c>
      <c r="E462" s="67" t="s">
        <v>1086</v>
      </c>
      <c r="F462" s="67" t="s">
        <v>1086</v>
      </c>
      <c r="G462" s="18" t="s">
        <v>80</v>
      </c>
      <c r="H462" s="67" t="s">
        <v>2345</v>
      </c>
      <c r="I462" s="559">
        <v>0</v>
      </c>
      <c r="J462" s="559">
        <v>0</v>
      </c>
      <c r="K462" s="19">
        <v>0</v>
      </c>
      <c r="L462" s="559">
        <v>0</v>
      </c>
      <c r="M462" s="559">
        <v>0</v>
      </c>
      <c r="N462" s="450">
        <v>0</v>
      </c>
      <c r="O462" s="67" t="s">
        <v>80</v>
      </c>
      <c r="P462" s="448" t="s">
        <v>80</v>
      </c>
      <c r="Q462" s="449" t="s">
        <v>80</v>
      </c>
      <c r="R462" s="67" t="s">
        <v>495</v>
      </c>
      <c r="S462" s="67" t="s">
        <v>80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9">
        <v>0</v>
      </c>
      <c r="AV462" s="19">
        <v>0</v>
      </c>
      <c r="AW462" s="19">
        <v>0</v>
      </c>
      <c r="AX462" s="19">
        <v>0</v>
      </c>
      <c r="AY462" s="19">
        <v>0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19">
        <v>0</v>
      </c>
      <c r="BF462" s="19">
        <v>0</v>
      </c>
      <c r="BG462" s="19">
        <v>0</v>
      </c>
      <c r="BH462" s="19">
        <v>0</v>
      </c>
      <c r="BI462" s="19">
        <v>0</v>
      </c>
      <c r="BJ462" s="19">
        <v>0</v>
      </c>
      <c r="BK462" s="19">
        <v>0</v>
      </c>
      <c r="BL462" s="19">
        <v>0</v>
      </c>
      <c r="BM462" s="19">
        <v>0</v>
      </c>
      <c r="BN462" s="19">
        <v>0</v>
      </c>
      <c r="BO462" s="19">
        <v>0</v>
      </c>
      <c r="BP462" s="19">
        <v>0</v>
      </c>
      <c r="BQ462" s="19">
        <v>0</v>
      </c>
      <c r="BR462" s="19">
        <v>0</v>
      </c>
      <c r="BS462" s="19">
        <v>0</v>
      </c>
      <c r="BT462" s="19">
        <v>0</v>
      </c>
      <c r="BU462" s="19">
        <v>0</v>
      </c>
      <c r="BV462" s="19">
        <v>0</v>
      </c>
      <c r="BW462" s="19">
        <v>0</v>
      </c>
      <c r="BX462" s="19">
        <v>0</v>
      </c>
      <c r="BY462" s="19">
        <v>0</v>
      </c>
      <c r="BZ462" s="19">
        <v>0</v>
      </c>
      <c r="CA462" s="144" t="s">
        <v>2296</v>
      </c>
      <c r="CB462" s="67" t="s">
        <v>80</v>
      </c>
      <c r="CC462" s="560">
        <v>0</v>
      </c>
      <c r="CD462" s="560">
        <v>0</v>
      </c>
      <c r="CE462" s="449" t="s">
        <v>1970</v>
      </c>
      <c r="CF462" s="449" t="s">
        <v>3137</v>
      </c>
      <c r="CG462" s="67" t="s">
        <v>82</v>
      </c>
      <c r="CH462" s="67" t="s">
        <v>3079</v>
      </c>
      <c r="CI462" s="368"/>
      <c r="CJ462" s="368"/>
      <c r="CK462" s="368"/>
      <c r="CL462" s="368"/>
      <c r="CM462" s="368"/>
      <c r="CN462" s="368"/>
      <c r="CO462" s="368"/>
      <c r="CP462" s="368"/>
      <c r="CQ462" s="368"/>
      <c r="CR462" s="368"/>
      <c r="CS462" s="368"/>
      <c r="CT462" s="368"/>
      <c r="CU462" s="368"/>
      <c r="CV462" s="368"/>
      <c r="CW462" s="368"/>
      <c r="CX462" s="368"/>
      <c r="CY462" s="368"/>
      <c r="CZ462" s="368"/>
      <c r="DA462" s="368"/>
      <c r="DB462" s="368"/>
      <c r="DC462" s="368"/>
      <c r="DD462" s="368"/>
      <c r="DE462" s="368"/>
      <c r="DF462" s="368"/>
      <c r="DG462" s="368"/>
      <c r="DH462" s="368"/>
      <c r="DI462" s="368"/>
      <c r="DJ462" s="368"/>
      <c r="DK462" s="368"/>
      <c r="DL462" s="368"/>
      <c r="DM462" s="368"/>
      <c r="DN462" s="368"/>
      <c r="DO462" s="368"/>
      <c r="DP462" s="368"/>
      <c r="DQ462" s="368"/>
      <c r="DR462" s="368"/>
      <c r="DS462" s="368"/>
      <c r="DT462" s="368"/>
      <c r="DU462" s="368"/>
      <c r="DV462" s="368"/>
      <c r="DW462" s="368"/>
      <c r="DX462" s="368"/>
      <c r="DY462" s="368"/>
      <c r="DZ462" s="368"/>
      <c r="EA462" s="368"/>
      <c r="EB462" s="368"/>
      <c r="EC462" s="368"/>
      <c r="ED462" s="368"/>
      <c r="EE462" s="368"/>
      <c r="EF462" s="368"/>
      <c r="EG462" s="368"/>
      <c r="EH462" s="368"/>
      <c r="EI462" s="368"/>
      <c r="EJ462" s="368"/>
      <c r="EK462" s="368"/>
      <c r="EL462" s="368"/>
      <c r="EM462" s="368"/>
      <c r="EN462" s="368"/>
      <c r="EO462" s="368"/>
      <c r="EP462" s="368"/>
      <c r="EQ462" s="368"/>
      <c r="ER462" s="368"/>
      <c r="ES462" s="368"/>
      <c r="ET462" s="368"/>
      <c r="EU462" s="368"/>
      <c r="EV462" s="368"/>
      <c r="EW462" s="368"/>
      <c r="EX462" s="368"/>
      <c r="EY462" s="368"/>
      <c r="EZ462" s="368"/>
      <c r="FA462" s="368"/>
      <c r="FB462" s="368"/>
      <c r="FC462" s="368"/>
      <c r="FD462" s="368"/>
      <c r="FE462" s="368"/>
      <c r="FF462" s="368"/>
      <c r="FG462" s="368"/>
      <c r="FH462" s="368"/>
      <c r="FI462" s="368"/>
      <c r="FJ462" s="368"/>
      <c r="FK462" s="368"/>
      <c r="FL462" s="368"/>
      <c r="FM462" s="368"/>
      <c r="FN462" s="368"/>
      <c r="FO462" s="368"/>
      <c r="FP462" s="368"/>
      <c r="FQ462" s="368"/>
      <c r="FR462" s="368"/>
      <c r="FS462" s="368"/>
      <c r="FT462" s="368"/>
      <c r="FU462" s="368"/>
      <c r="FV462" s="368"/>
      <c r="FW462" s="368"/>
      <c r="FX462" s="368"/>
      <c r="FY462" s="368"/>
      <c r="FZ462" s="368"/>
      <c r="GA462" s="368"/>
      <c r="GB462" s="368"/>
      <c r="GC462" s="368"/>
      <c r="GD462" s="368"/>
      <c r="GE462" s="368"/>
      <c r="GF462" s="368"/>
      <c r="GG462" s="368"/>
      <c r="GH462" s="368"/>
      <c r="GI462" s="368"/>
      <c r="GJ462" s="368"/>
      <c r="GK462" s="368"/>
      <c r="GL462" s="368"/>
      <c r="GM462" s="368"/>
      <c r="GN462" s="368"/>
      <c r="GO462" s="368"/>
      <c r="GP462" s="368"/>
      <c r="GQ462" s="368"/>
      <c r="GR462" s="368"/>
      <c r="GS462" s="368"/>
      <c r="GT462" s="368"/>
      <c r="GU462" s="368"/>
      <c r="GV462" s="368"/>
      <c r="GW462" s="368"/>
      <c r="GX462" s="368"/>
      <c r="GY462" s="368"/>
      <c r="GZ462" s="368"/>
      <c r="HA462" s="368"/>
      <c r="HB462" s="368"/>
      <c r="HC462" s="368"/>
      <c r="HD462" s="368"/>
      <c r="HE462" s="368"/>
      <c r="HF462" s="368"/>
      <c r="HG462" s="368"/>
      <c r="HH462" s="368"/>
      <c r="HI462" s="368"/>
      <c r="HJ462" s="368"/>
      <c r="HK462" s="368"/>
      <c r="HL462" s="368"/>
      <c r="HM462" s="368"/>
      <c r="HN462" s="368"/>
      <c r="HO462" s="368"/>
      <c r="HP462" s="368"/>
      <c r="HQ462" s="368"/>
      <c r="HR462" s="368"/>
      <c r="HS462" s="368"/>
      <c r="HT462" s="368"/>
      <c r="HU462" s="368"/>
      <c r="HV462" s="368"/>
      <c r="HW462" s="368"/>
      <c r="HX462" s="368"/>
      <c r="HY462" s="368"/>
      <c r="HZ462" s="368"/>
      <c r="IA462" s="368"/>
      <c r="IB462" s="368"/>
      <c r="IC462" s="368"/>
      <c r="ID462" s="368"/>
      <c r="IE462" s="368"/>
      <c r="IF462" s="368"/>
      <c r="IG462" s="368"/>
      <c r="IH462" s="368"/>
      <c r="II462" s="368"/>
      <c r="IJ462" s="368"/>
      <c r="IK462" s="368"/>
      <c r="IL462" s="368"/>
      <c r="IM462" s="368"/>
      <c r="IN462" s="368"/>
      <c r="IO462" s="368"/>
      <c r="IP462" s="368"/>
      <c r="IQ462" s="368"/>
      <c r="IR462" s="368"/>
      <c r="IS462" s="368"/>
      <c r="IT462" s="368"/>
      <c r="IU462" s="368"/>
      <c r="IV462" s="368"/>
      <c r="IW462" s="368"/>
      <c r="IX462" s="368"/>
      <c r="IY462" s="368"/>
      <c r="IZ462" s="368"/>
      <c r="JA462" s="368"/>
      <c r="JB462" s="368"/>
      <c r="JC462" s="368"/>
      <c r="JD462" s="368"/>
      <c r="JE462" s="368"/>
      <c r="JF462" s="368"/>
      <c r="JG462" s="368"/>
      <c r="JH462" s="368"/>
      <c r="JI462" s="368"/>
      <c r="JJ462" s="368"/>
      <c r="JK462" s="368"/>
      <c r="JL462" s="368"/>
      <c r="JM462" s="368"/>
      <c r="JN462" s="368"/>
      <c r="JO462" s="368"/>
      <c r="JP462" s="368"/>
      <c r="JQ462" s="368"/>
      <c r="JR462" s="368"/>
      <c r="JS462" s="368"/>
      <c r="JT462" s="368"/>
      <c r="JU462" s="368"/>
      <c r="JV462" s="368"/>
      <c r="JW462" s="368"/>
      <c r="JX462" s="368"/>
      <c r="JY462" s="368"/>
      <c r="JZ462" s="368"/>
      <c r="KA462" s="368"/>
      <c r="KB462" s="368"/>
      <c r="KC462" s="368"/>
      <c r="KD462" s="368"/>
      <c r="KE462" s="368"/>
      <c r="KF462" s="368"/>
      <c r="KG462" s="368"/>
      <c r="KH462" s="368"/>
      <c r="KI462" s="368"/>
      <c r="KJ462" s="368"/>
      <c r="KK462" s="368"/>
      <c r="KL462" s="368"/>
      <c r="KM462" s="368"/>
      <c r="KN462" s="368"/>
      <c r="KO462" s="368"/>
      <c r="KP462" s="368"/>
      <c r="KQ462" s="368"/>
      <c r="KR462" s="368"/>
    </row>
    <row r="463" spans="1:304" s="355" customFormat="1" ht="86.25" customHeight="1" outlineLevel="1">
      <c r="A463" s="648"/>
      <c r="B463" s="581" t="s">
        <v>2544</v>
      </c>
      <c r="C463" s="358" t="s">
        <v>2545</v>
      </c>
      <c r="D463" s="358" t="s">
        <v>82</v>
      </c>
      <c r="E463" s="358" t="s">
        <v>80</v>
      </c>
      <c r="F463" s="358" t="s">
        <v>80</v>
      </c>
      <c r="G463" s="359" t="s">
        <v>80</v>
      </c>
      <c r="H463" s="358" t="s">
        <v>2546</v>
      </c>
      <c r="I463" s="418">
        <v>241640</v>
      </c>
      <c r="J463" s="418">
        <v>241640</v>
      </c>
      <c r="K463" s="357">
        <v>0</v>
      </c>
      <c r="L463" s="418">
        <v>241640</v>
      </c>
      <c r="M463" s="418">
        <v>241640</v>
      </c>
      <c r="N463" s="387">
        <v>0</v>
      </c>
      <c r="O463" s="358" t="s">
        <v>80</v>
      </c>
      <c r="P463" s="386" t="s">
        <v>80</v>
      </c>
      <c r="Q463" s="361" t="s">
        <v>80</v>
      </c>
      <c r="R463" s="358" t="s">
        <v>86</v>
      </c>
      <c r="S463" s="358" t="s">
        <v>80</v>
      </c>
      <c r="T463" s="357">
        <v>0</v>
      </c>
      <c r="U463" s="357">
        <v>0</v>
      </c>
      <c r="V463" s="357">
        <v>0</v>
      </c>
      <c r="W463" s="357">
        <v>0</v>
      </c>
      <c r="X463" s="357">
        <v>0</v>
      </c>
      <c r="Y463" s="357">
        <v>0</v>
      </c>
      <c r="Z463" s="357">
        <v>0</v>
      </c>
      <c r="AA463" s="357">
        <v>0</v>
      </c>
      <c r="AB463" s="357">
        <v>0</v>
      </c>
      <c r="AC463" s="357">
        <v>0</v>
      </c>
      <c r="AD463" s="357">
        <v>0</v>
      </c>
      <c r="AE463" s="357">
        <v>0</v>
      </c>
      <c r="AF463" s="357">
        <v>0</v>
      </c>
      <c r="AG463" s="357">
        <v>0</v>
      </c>
      <c r="AH463" s="357">
        <v>0</v>
      </c>
      <c r="AI463" s="357">
        <v>0</v>
      </c>
      <c r="AJ463" s="357">
        <v>0</v>
      </c>
      <c r="AK463" s="357">
        <v>0</v>
      </c>
      <c r="AL463" s="357">
        <v>0</v>
      </c>
      <c r="AM463" s="357">
        <v>0</v>
      </c>
      <c r="AN463" s="357">
        <v>0</v>
      </c>
      <c r="AO463" s="357">
        <v>0</v>
      </c>
      <c r="AP463" s="357">
        <v>0</v>
      </c>
      <c r="AQ463" s="357">
        <v>0</v>
      </c>
      <c r="AR463" s="357">
        <v>0</v>
      </c>
      <c r="AS463" s="357">
        <v>0</v>
      </c>
      <c r="AT463" s="357">
        <v>0</v>
      </c>
      <c r="AU463" s="357">
        <v>0</v>
      </c>
      <c r="AV463" s="357">
        <v>0</v>
      </c>
      <c r="AW463" s="357">
        <v>0</v>
      </c>
      <c r="AX463" s="357">
        <v>0</v>
      </c>
      <c r="AY463" s="357">
        <v>0</v>
      </c>
      <c r="AZ463" s="357">
        <v>0</v>
      </c>
      <c r="BA463" s="357">
        <v>0</v>
      </c>
      <c r="BB463" s="357">
        <v>0</v>
      </c>
      <c r="BC463" s="357">
        <v>0</v>
      </c>
      <c r="BD463" s="357">
        <v>0</v>
      </c>
      <c r="BE463" s="357">
        <v>0</v>
      </c>
      <c r="BF463" s="357">
        <v>0</v>
      </c>
      <c r="BG463" s="357">
        <v>0</v>
      </c>
      <c r="BH463" s="357">
        <v>0</v>
      </c>
      <c r="BI463" s="357">
        <v>0</v>
      </c>
      <c r="BJ463" s="357">
        <v>0</v>
      </c>
      <c r="BK463" s="357">
        <v>0</v>
      </c>
      <c r="BL463" s="357">
        <v>0</v>
      </c>
      <c r="BM463" s="357">
        <v>0</v>
      </c>
      <c r="BN463" s="357">
        <v>0</v>
      </c>
      <c r="BO463" s="357">
        <v>0</v>
      </c>
      <c r="BP463" s="357">
        <v>0</v>
      </c>
      <c r="BQ463" s="357">
        <v>0</v>
      </c>
      <c r="BR463" s="357">
        <v>0</v>
      </c>
      <c r="BS463" s="357">
        <v>0</v>
      </c>
      <c r="BT463" s="357">
        <v>0</v>
      </c>
      <c r="BU463" s="357">
        <v>0</v>
      </c>
      <c r="BV463" s="357">
        <v>0</v>
      </c>
      <c r="BW463" s="357">
        <v>0</v>
      </c>
      <c r="BX463" s="357">
        <v>0</v>
      </c>
      <c r="BY463" s="357">
        <v>0</v>
      </c>
      <c r="BZ463" s="357">
        <v>0</v>
      </c>
      <c r="CA463" s="561" t="s">
        <v>2547</v>
      </c>
      <c r="CB463" s="358" t="s">
        <v>80</v>
      </c>
      <c r="CC463" s="391">
        <v>0</v>
      </c>
      <c r="CD463" s="391">
        <v>0</v>
      </c>
      <c r="CE463" s="361" t="s">
        <v>1969</v>
      </c>
      <c r="CF463" s="361" t="s">
        <v>80</v>
      </c>
      <c r="CG463" s="358" t="s">
        <v>82</v>
      </c>
      <c r="CH463" s="358" t="s">
        <v>3079</v>
      </c>
      <c r="CI463" s="368"/>
      <c r="CJ463" s="368"/>
      <c r="CK463" s="368"/>
      <c r="CL463" s="368"/>
      <c r="CM463" s="368"/>
      <c r="CN463" s="368"/>
      <c r="CO463" s="368"/>
      <c r="CP463" s="368"/>
      <c r="CQ463" s="368"/>
      <c r="CR463" s="368"/>
      <c r="CS463" s="368"/>
      <c r="CT463" s="368"/>
      <c r="CU463" s="368"/>
      <c r="CV463" s="368"/>
      <c r="CW463" s="368"/>
      <c r="CX463" s="368"/>
      <c r="CY463" s="368"/>
      <c r="CZ463" s="368"/>
      <c r="DA463" s="368"/>
      <c r="DB463" s="368"/>
      <c r="DC463" s="368"/>
      <c r="DD463" s="368"/>
      <c r="DE463" s="368"/>
      <c r="DF463" s="368"/>
      <c r="DG463" s="368"/>
      <c r="DH463" s="368"/>
      <c r="DI463" s="368"/>
      <c r="DJ463" s="368"/>
      <c r="DK463" s="368"/>
      <c r="DL463" s="368"/>
      <c r="DM463" s="368"/>
      <c r="DN463" s="368"/>
      <c r="DO463" s="368"/>
      <c r="DP463" s="368"/>
      <c r="DQ463" s="368"/>
      <c r="DR463" s="368"/>
      <c r="DS463" s="368"/>
      <c r="DT463" s="368"/>
      <c r="DU463" s="368"/>
      <c r="DV463" s="368"/>
      <c r="DW463" s="368"/>
      <c r="DX463" s="368"/>
      <c r="DY463" s="368"/>
      <c r="DZ463" s="368"/>
      <c r="EA463" s="368"/>
      <c r="EB463" s="368"/>
      <c r="EC463" s="368"/>
      <c r="ED463" s="368"/>
      <c r="EE463" s="368"/>
      <c r="EF463" s="368"/>
      <c r="EG463" s="368"/>
      <c r="EH463" s="368"/>
      <c r="EI463" s="368"/>
      <c r="EJ463" s="368"/>
      <c r="EK463" s="368"/>
      <c r="EL463" s="368"/>
      <c r="EM463" s="368"/>
      <c r="EN463" s="368"/>
      <c r="EO463" s="368"/>
      <c r="EP463" s="368"/>
      <c r="EQ463" s="368"/>
      <c r="ER463" s="368"/>
      <c r="ES463" s="368"/>
      <c r="ET463" s="368"/>
      <c r="EU463" s="368"/>
      <c r="EV463" s="368"/>
      <c r="EW463" s="368"/>
      <c r="EX463" s="368"/>
      <c r="EY463" s="368"/>
      <c r="EZ463" s="368"/>
      <c r="FA463" s="368"/>
      <c r="FB463" s="368"/>
      <c r="FC463" s="368"/>
      <c r="FD463" s="368"/>
      <c r="FE463" s="368"/>
      <c r="FF463" s="368"/>
      <c r="FG463" s="368"/>
      <c r="FH463" s="368"/>
      <c r="FI463" s="368"/>
      <c r="FJ463" s="368"/>
      <c r="FK463" s="368"/>
      <c r="FL463" s="368"/>
      <c r="FM463" s="368"/>
      <c r="FN463" s="368"/>
      <c r="FO463" s="368"/>
      <c r="FP463" s="368"/>
      <c r="FQ463" s="368"/>
      <c r="FR463" s="368"/>
      <c r="FS463" s="368"/>
      <c r="FT463" s="368"/>
      <c r="FU463" s="368"/>
      <c r="FV463" s="368"/>
      <c r="FW463" s="368"/>
      <c r="FX463" s="368"/>
      <c r="FY463" s="368"/>
      <c r="FZ463" s="368"/>
      <c r="GA463" s="368"/>
      <c r="GB463" s="368"/>
      <c r="GC463" s="368"/>
      <c r="GD463" s="368"/>
      <c r="GE463" s="368"/>
      <c r="GF463" s="368"/>
      <c r="GG463" s="368"/>
      <c r="GH463" s="368"/>
      <c r="GI463" s="368"/>
      <c r="GJ463" s="368"/>
      <c r="GK463" s="368"/>
      <c r="GL463" s="368"/>
      <c r="GM463" s="368"/>
      <c r="GN463" s="368"/>
      <c r="GO463" s="368"/>
      <c r="GP463" s="368"/>
      <c r="GQ463" s="368"/>
      <c r="GR463" s="368"/>
      <c r="GS463" s="368"/>
      <c r="GT463" s="368"/>
      <c r="GU463" s="368"/>
      <c r="GV463" s="368"/>
      <c r="GW463" s="368"/>
      <c r="GX463" s="368"/>
      <c r="GY463" s="368"/>
      <c r="GZ463" s="368"/>
      <c r="HA463" s="368"/>
      <c r="HB463" s="368"/>
      <c r="HC463" s="368"/>
      <c r="HD463" s="368"/>
      <c r="HE463" s="368"/>
      <c r="HF463" s="368"/>
      <c r="HG463" s="368"/>
      <c r="HH463" s="368"/>
      <c r="HI463" s="368"/>
      <c r="HJ463" s="368"/>
      <c r="HK463" s="368"/>
      <c r="HL463" s="368"/>
      <c r="HM463" s="368"/>
      <c r="HN463" s="368"/>
      <c r="HO463" s="368"/>
      <c r="HP463" s="368"/>
      <c r="HQ463" s="368"/>
      <c r="HR463" s="368"/>
      <c r="HS463" s="368"/>
      <c r="HT463" s="368"/>
      <c r="HU463" s="368"/>
      <c r="HV463" s="368"/>
      <c r="HW463" s="368"/>
      <c r="HX463" s="368"/>
      <c r="HY463" s="368"/>
      <c r="HZ463" s="368"/>
      <c r="IA463" s="368"/>
      <c r="IB463" s="368"/>
      <c r="IC463" s="368"/>
      <c r="ID463" s="368"/>
      <c r="IE463" s="368"/>
      <c r="IF463" s="368"/>
      <c r="IG463" s="368"/>
      <c r="IH463" s="368"/>
      <c r="II463" s="368"/>
      <c r="IJ463" s="368"/>
      <c r="IK463" s="368"/>
      <c r="IL463" s="368"/>
      <c r="IM463" s="368"/>
      <c r="IN463" s="368"/>
      <c r="IO463" s="368"/>
      <c r="IP463" s="368"/>
      <c r="IQ463" s="368"/>
      <c r="IR463" s="368"/>
      <c r="IS463" s="368"/>
      <c r="IT463" s="368"/>
      <c r="IU463" s="368"/>
      <c r="IV463" s="368"/>
      <c r="IW463" s="368"/>
      <c r="IX463" s="368"/>
      <c r="IY463" s="368"/>
      <c r="IZ463" s="368"/>
      <c r="JA463" s="368"/>
      <c r="JB463" s="368"/>
      <c r="JC463" s="368"/>
      <c r="JD463" s="368"/>
      <c r="JE463" s="368"/>
      <c r="JF463" s="368"/>
      <c r="JG463" s="368"/>
      <c r="JH463" s="368"/>
      <c r="JI463" s="368"/>
      <c r="JJ463" s="368"/>
      <c r="JK463" s="368"/>
      <c r="JL463" s="368"/>
      <c r="JM463" s="368"/>
      <c r="JN463" s="368"/>
      <c r="JO463" s="368"/>
      <c r="JP463" s="368"/>
      <c r="JQ463" s="368"/>
      <c r="JR463" s="368"/>
      <c r="JS463" s="368"/>
      <c r="JT463" s="368"/>
      <c r="JU463" s="368"/>
      <c r="JV463" s="368"/>
      <c r="JW463" s="368"/>
      <c r="JX463" s="368"/>
      <c r="JY463" s="368"/>
      <c r="JZ463" s="368"/>
      <c r="KA463" s="368"/>
      <c r="KB463" s="368"/>
      <c r="KC463" s="368"/>
      <c r="KD463" s="368"/>
      <c r="KE463" s="368"/>
      <c r="KF463" s="368"/>
      <c r="KG463" s="368"/>
      <c r="KH463" s="368"/>
      <c r="KI463" s="368"/>
      <c r="KJ463" s="368"/>
      <c r="KK463" s="368"/>
      <c r="KL463" s="368"/>
      <c r="KM463" s="368"/>
      <c r="KN463" s="368"/>
      <c r="KO463" s="368"/>
      <c r="KP463" s="368"/>
      <c r="KQ463" s="368"/>
      <c r="KR463" s="368"/>
    </row>
    <row r="464" spans="1:304" s="348" customFormat="1" ht="63" customHeight="1">
      <c r="A464" s="648"/>
      <c r="B464" s="575" t="s">
        <v>272</v>
      </c>
      <c r="C464" s="64" t="s">
        <v>80</v>
      </c>
      <c r="D464" s="64" t="s">
        <v>80</v>
      </c>
      <c r="E464" s="64" t="s">
        <v>80</v>
      </c>
      <c r="F464" s="64" t="s">
        <v>80</v>
      </c>
      <c r="G464" s="94" t="s">
        <v>80</v>
      </c>
      <c r="H464" s="64" t="s">
        <v>80</v>
      </c>
      <c r="I464" s="45">
        <f>SUM(I443:I463)</f>
        <v>2547309.4506099997</v>
      </c>
      <c r="J464" s="45">
        <f t="shared" ref="J464:M464" si="103">SUM(J443:J463)</f>
        <v>2526071.3633399997</v>
      </c>
      <c r="K464" s="45">
        <f t="shared" si="103"/>
        <v>21238.087270000004</v>
      </c>
      <c r="L464" s="45">
        <f t="shared" si="103"/>
        <v>1267758.352864</v>
      </c>
      <c r="M464" s="45">
        <f t="shared" si="103"/>
        <v>788195.04557000007</v>
      </c>
      <c r="N464" s="45">
        <f t="shared" ref="N464" si="104">SUM(N443:N462)</f>
        <v>0</v>
      </c>
      <c r="O464" s="64" t="s">
        <v>80</v>
      </c>
      <c r="P464" s="372" t="s">
        <v>80</v>
      </c>
      <c r="Q464" s="103" t="s">
        <v>80</v>
      </c>
      <c r="R464" s="103" t="s">
        <v>80</v>
      </c>
      <c r="S464" s="64" t="s">
        <v>80</v>
      </c>
      <c r="T464" s="426">
        <f t="shared" ref="T464:BZ464" si="105">SUM(T443:T463)</f>
        <v>78814.062550000002</v>
      </c>
      <c r="U464" s="426">
        <f t="shared" si="105"/>
        <v>8902.1302500000002</v>
      </c>
      <c r="V464" s="426">
        <f t="shared" si="105"/>
        <v>95387.376339999988</v>
      </c>
      <c r="W464" s="426">
        <f t="shared" si="105"/>
        <v>262571.49688999995</v>
      </c>
      <c r="X464" s="426">
        <f t="shared" si="105"/>
        <v>122874.11665000001</v>
      </c>
      <c r="Y464" s="426">
        <f t="shared" si="105"/>
        <v>56279.052499999998</v>
      </c>
      <c r="Z464" s="426">
        <f t="shared" si="105"/>
        <v>779.57092</v>
      </c>
      <c r="AA464" s="426">
        <f t="shared" si="105"/>
        <v>15607.386500000001</v>
      </c>
      <c r="AB464" s="426">
        <f t="shared" si="105"/>
        <v>72666.009920000011</v>
      </c>
      <c r="AC464" s="426">
        <f t="shared" si="105"/>
        <v>82167.491000000009</v>
      </c>
      <c r="AD464" s="426">
        <f t="shared" si="105"/>
        <v>445995.07242000004</v>
      </c>
      <c r="AE464" s="426">
        <f t="shared" si="105"/>
        <v>0</v>
      </c>
      <c r="AF464" s="426">
        <f t="shared" si="105"/>
        <v>127722.27058499999</v>
      </c>
      <c r="AG464" s="426">
        <f t="shared" si="105"/>
        <v>573717.34300500015</v>
      </c>
      <c r="AH464" s="426">
        <f t="shared" si="105"/>
        <v>40797</v>
      </c>
      <c r="AI464" s="426">
        <f t="shared" si="105"/>
        <v>13605</v>
      </c>
      <c r="AJ464" s="426">
        <f t="shared" si="105"/>
        <v>234.9</v>
      </c>
      <c r="AK464" s="426">
        <f t="shared" si="105"/>
        <v>0</v>
      </c>
      <c r="AL464" s="426">
        <f t="shared" si="105"/>
        <v>13839.9</v>
      </c>
      <c r="AM464" s="426">
        <f t="shared" si="105"/>
        <v>10625</v>
      </c>
      <c r="AN464" s="426">
        <f t="shared" si="105"/>
        <v>4666.6660000000002</v>
      </c>
      <c r="AO464" s="426">
        <f t="shared" si="105"/>
        <v>100</v>
      </c>
      <c r="AP464" s="426">
        <f t="shared" si="105"/>
        <v>0</v>
      </c>
      <c r="AQ464" s="426">
        <f t="shared" si="105"/>
        <v>4766.6660000000002</v>
      </c>
      <c r="AR464" s="426">
        <f t="shared" si="105"/>
        <v>0</v>
      </c>
      <c r="AS464" s="426">
        <f t="shared" si="105"/>
        <v>10007.386499999999</v>
      </c>
      <c r="AT464" s="426">
        <f t="shared" si="105"/>
        <v>214.77091999999999</v>
      </c>
      <c r="AU464" s="426">
        <f t="shared" si="105"/>
        <v>15607.386500000001</v>
      </c>
      <c r="AV464" s="426">
        <f t="shared" si="105"/>
        <v>25829.54392</v>
      </c>
      <c r="AW464" s="426">
        <f t="shared" si="105"/>
        <v>11050</v>
      </c>
      <c r="AX464" s="426">
        <f t="shared" si="105"/>
        <v>28000</v>
      </c>
      <c r="AY464" s="426">
        <f t="shared" si="105"/>
        <v>229.9</v>
      </c>
      <c r="AZ464" s="426">
        <f t="shared" si="105"/>
        <v>0</v>
      </c>
      <c r="BA464" s="426">
        <f t="shared" si="105"/>
        <v>28229.9</v>
      </c>
      <c r="BB464" s="426">
        <f t="shared" si="105"/>
        <v>60492.491000000002</v>
      </c>
      <c r="BC464" s="426">
        <f t="shared" si="105"/>
        <v>384585.07241999998</v>
      </c>
      <c r="BD464" s="426">
        <f t="shared" si="105"/>
        <v>0</v>
      </c>
      <c r="BE464" s="426">
        <f t="shared" si="105"/>
        <v>127722.27058499999</v>
      </c>
      <c r="BF464" s="426">
        <f t="shared" si="105"/>
        <v>512307.34300500003</v>
      </c>
      <c r="BG464" s="426">
        <f t="shared" si="105"/>
        <v>15497</v>
      </c>
      <c r="BH464" s="426">
        <f t="shared" si="105"/>
        <v>15000</v>
      </c>
      <c r="BI464" s="426">
        <f t="shared" si="105"/>
        <v>0</v>
      </c>
      <c r="BJ464" s="426">
        <f t="shared" si="105"/>
        <v>0</v>
      </c>
      <c r="BK464" s="426">
        <f t="shared" si="105"/>
        <v>15000</v>
      </c>
      <c r="BL464" s="426">
        <f t="shared" si="105"/>
        <v>13000</v>
      </c>
      <c r="BM464" s="426">
        <f t="shared" si="105"/>
        <v>46410</v>
      </c>
      <c r="BN464" s="426">
        <f t="shared" si="105"/>
        <v>0</v>
      </c>
      <c r="BO464" s="426">
        <f t="shared" si="105"/>
        <v>0</v>
      </c>
      <c r="BP464" s="426">
        <f t="shared" si="105"/>
        <v>46410</v>
      </c>
      <c r="BQ464" s="426">
        <f t="shared" si="105"/>
        <v>12300</v>
      </c>
      <c r="BR464" s="426">
        <f t="shared" si="105"/>
        <v>0</v>
      </c>
      <c r="BS464" s="426">
        <f t="shared" si="105"/>
        <v>0</v>
      </c>
      <c r="BT464" s="426">
        <f t="shared" si="105"/>
        <v>0</v>
      </c>
      <c r="BU464" s="426">
        <f t="shared" si="105"/>
        <v>0</v>
      </c>
      <c r="BV464" s="426">
        <f t="shared" si="105"/>
        <v>0</v>
      </c>
      <c r="BW464" s="426">
        <f t="shared" si="105"/>
        <v>654003.32928000006</v>
      </c>
      <c r="BX464" s="426">
        <f t="shared" si="105"/>
        <v>269444.54116999998</v>
      </c>
      <c r="BY464" s="426">
        <f t="shared" si="105"/>
        <v>0</v>
      </c>
      <c r="BZ464" s="45">
        <f t="shared" si="105"/>
        <v>0</v>
      </c>
      <c r="CA464" s="64" t="s">
        <v>80</v>
      </c>
      <c r="CB464" s="64" t="s">
        <v>80</v>
      </c>
      <c r="CC464" s="45">
        <f t="shared" ref="CC464:CD464" si="106">SUM(CC443:CC463)</f>
        <v>0</v>
      </c>
      <c r="CD464" s="45">
        <f t="shared" si="106"/>
        <v>0</v>
      </c>
      <c r="CE464" s="64" t="s">
        <v>80</v>
      </c>
      <c r="CF464" s="64" t="s">
        <v>80</v>
      </c>
      <c r="CG464" s="364" t="s">
        <v>80</v>
      </c>
      <c r="CH464" s="364" t="s">
        <v>80</v>
      </c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41"/>
      <c r="EF464" s="41"/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41"/>
      <c r="ES464" s="41"/>
      <c r="ET464" s="41"/>
      <c r="EU464" s="41"/>
      <c r="EV464" s="41"/>
      <c r="EW464" s="41"/>
      <c r="EX464" s="41"/>
      <c r="EY464" s="41"/>
      <c r="EZ464" s="41"/>
      <c r="FA464" s="41"/>
      <c r="FB464" s="41"/>
      <c r="FC464" s="41"/>
      <c r="FD464" s="41"/>
      <c r="FE464" s="41"/>
      <c r="FF464" s="41"/>
      <c r="FG464" s="41"/>
      <c r="FH464" s="41"/>
      <c r="FI464" s="41"/>
      <c r="FJ464" s="41"/>
      <c r="FK464" s="41"/>
      <c r="FL464" s="41"/>
      <c r="FM464" s="41"/>
      <c r="FN464" s="41"/>
      <c r="FO464" s="41"/>
      <c r="FP464" s="41"/>
      <c r="FQ464" s="41"/>
      <c r="FR464" s="41"/>
      <c r="FS464" s="41"/>
      <c r="FT464" s="41"/>
      <c r="FU464" s="41"/>
      <c r="FV464" s="41"/>
      <c r="FW464" s="41"/>
      <c r="FX464" s="41"/>
      <c r="FY464" s="41"/>
      <c r="FZ464" s="41"/>
      <c r="GA464" s="41"/>
      <c r="GB464" s="41"/>
      <c r="GC464" s="41"/>
      <c r="GD464" s="41"/>
      <c r="GE464" s="41"/>
      <c r="GF464" s="41"/>
      <c r="GG464" s="41"/>
      <c r="GH464" s="41"/>
      <c r="GI464" s="41"/>
      <c r="GJ464" s="41"/>
      <c r="GK464" s="41"/>
      <c r="GL464" s="41"/>
      <c r="GM464" s="41"/>
      <c r="GN464" s="41"/>
      <c r="GO464" s="41"/>
      <c r="GP464" s="41"/>
      <c r="GQ464" s="41"/>
      <c r="GR464" s="41"/>
      <c r="GS464" s="41"/>
      <c r="GT464" s="41"/>
      <c r="GU464" s="41"/>
      <c r="GV464" s="41"/>
      <c r="GW464" s="41"/>
      <c r="GX464" s="41"/>
      <c r="GY464" s="41"/>
      <c r="GZ464" s="41"/>
      <c r="HA464" s="41"/>
      <c r="HB464" s="41"/>
      <c r="HC464" s="41"/>
      <c r="HD464" s="41"/>
      <c r="HE464" s="41"/>
      <c r="HF464" s="41"/>
      <c r="HG464" s="41"/>
      <c r="HH464" s="41"/>
      <c r="HI464" s="41"/>
      <c r="HJ464" s="41"/>
      <c r="HK464" s="41"/>
      <c r="HL464" s="41"/>
      <c r="HM464" s="41"/>
      <c r="HN464" s="41"/>
      <c r="HO464" s="41"/>
      <c r="HP464" s="41"/>
      <c r="HQ464" s="41"/>
      <c r="HR464" s="41"/>
      <c r="HS464" s="41"/>
      <c r="HT464" s="41"/>
      <c r="HU464" s="41"/>
      <c r="HV464" s="41"/>
      <c r="HW464" s="41"/>
      <c r="HX464" s="41"/>
      <c r="HY464" s="41"/>
      <c r="HZ464" s="41"/>
      <c r="IA464" s="41"/>
      <c r="IB464" s="41"/>
      <c r="IC464" s="41"/>
      <c r="ID464" s="41"/>
      <c r="IE464" s="41"/>
      <c r="IF464" s="41"/>
      <c r="IG464" s="41"/>
      <c r="IH464" s="41"/>
      <c r="II464" s="41"/>
      <c r="IJ464" s="41"/>
      <c r="IK464" s="41"/>
      <c r="IL464" s="41"/>
      <c r="IM464" s="41"/>
      <c r="IN464" s="41"/>
      <c r="IO464" s="41"/>
      <c r="IP464" s="41"/>
      <c r="IQ464" s="41"/>
      <c r="IR464" s="41"/>
      <c r="IS464" s="41"/>
      <c r="IT464" s="41"/>
      <c r="IU464" s="41"/>
      <c r="IV464" s="41"/>
      <c r="IW464" s="41"/>
      <c r="IX464" s="41"/>
      <c r="IY464" s="41"/>
      <c r="IZ464" s="41"/>
      <c r="JA464" s="41"/>
      <c r="JB464" s="41"/>
      <c r="JC464" s="41"/>
      <c r="JD464" s="41"/>
      <c r="JE464" s="41"/>
      <c r="JF464" s="41"/>
      <c r="JG464" s="41"/>
      <c r="JH464" s="41"/>
      <c r="JI464" s="41"/>
      <c r="JJ464" s="41"/>
      <c r="JK464" s="41"/>
      <c r="JL464" s="41"/>
      <c r="JM464" s="41"/>
      <c r="JN464" s="41"/>
      <c r="JO464" s="41"/>
      <c r="JP464" s="41"/>
      <c r="JQ464" s="41"/>
      <c r="JR464" s="41"/>
      <c r="JS464" s="41"/>
      <c r="JT464" s="41"/>
      <c r="JU464" s="41"/>
      <c r="JV464" s="41"/>
      <c r="JW464" s="41"/>
      <c r="JX464" s="41"/>
      <c r="JY464" s="41"/>
      <c r="JZ464" s="41"/>
      <c r="KA464" s="41"/>
      <c r="KB464" s="41"/>
      <c r="KC464" s="41"/>
      <c r="KD464" s="41"/>
      <c r="KE464" s="41"/>
      <c r="KF464" s="41"/>
      <c r="KG464" s="41"/>
      <c r="KH464" s="41"/>
      <c r="KI464" s="41"/>
      <c r="KJ464" s="41"/>
      <c r="KK464" s="41"/>
      <c r="KL464" s="41"/>
      <c r="KM464" s="41"/>
      <c r="KN464" s="41"/>
      <c r="KO464" s="41"/>
      <c r="KP464" s="41"/>
      <c r="KQ464" s="41"/>
      <c r="KR464" s="41"/>
    </row>
    <row r="465" spans="1:304" s="355" customFormat="1" ht="45" customHeight="1" outlineLevel="1">
      <c r="A465" s="648"/>
      <c r="B465" s="579" t="s">
        <v>1500</v>
      </c>
      <c r="C465" s="358" t="s">
        <v>3138</v>
      </c>
      <c r="D465" s="358" t="s">
        <v>82</v>
      </c>
      <c r="E465" s="358" t="s">
        <v>80</v>
      </c>
      <c r="F465" s="358" t="s">
        <v>80</v>
      </c>
      <c r="G465" s="359" t="s">
        <v>80</v>
      </c>
      <c r="H465" s="358" t="s">
        <v>2346</v>
      </c>
      <c r="I465" s="357">
        <v>204623.592</v>
      </c>
      <c r="J465" s="357">
        <v>204623.592</v>
      </c>
      <c r="K465" s="357">
        <v>0</v>
      </c>
      <c r="L465" s="357">
        <v>204623.592</v>
      </c>
      <c r="M465" s="357">
        <v>204623.592</v>
      </c>
      <c r="N465" s="357">
        <v>0</v>
      </c>
      <c r="O465" s="358" t="s">
        <v>80</v>
      </c>
      <c r="P465" s="386" t="s">
        <v>80</v>
      </c>
      <c r="Q465" s="361">
        <v>45291</v>
      </c>
      <c r="R465" s="358" t="s">
        <v>1666</v>
      </c>
      <c r="S465" s="358" t="s">
        <v>80</v>
      </c>
      <c r="T465" s="357">
        <v>0</v>
      </c>
      <c r="U465" s="357">
        <v>0</v>
      </c>
      <c r="V465" s="357">
        <v>0</v>
      </c>
      <c r="W465" s="357">
        <v>0</v>
      </c>
      <c r="X465" s="357">
        <v>0</v>
      </c>
      <c r="Y465" s="357">
        <v>0</v>
      </c>
      <c r="Z465" s="357">
        <v>0</v>
      </c>
      <c r="AA465" s="357">
        <v>0</v>
      </c>
      <c r="AB465" s="357">
        <v>0</v>
      </c>
      <c r="AC465" s="357">
        <v>0</v>
      </c>
      <c r="AD465" s="357">
        <v>0</v>
      </c>
      <c r="AE465" s="357">
        <v>0</v>
      </c>
      <c r="AF465" s="357">
        <v>0</v>
      </c>
      <c r="AG465" s="357">
        <v>0</v>
      </c>
      <c r="AH465" s="357">
        <v>0</v>
      </c>
      <c r="AI465" s="357">
        <v>0</v>
      </c>
      <c r="AJ465" s="357">
        <v>0</v>
      </c>
      <c r="AK465" s="357">
        <v>0</v>
      </c>
      <c r="AL465" s="357">
        <v>0</v>
      </c>
      <c r="AM465" s="357">
        <v>0</v>
      </c>
      <c r="AN465" s="357">
        <v>0</v>
      </c>
      <c r="AO465" s="357">
        <v>0</v>
      </c>
      <c r="AP465" s="357">
        <v>0</v>
      </c>
      <c r="AQ465" s="357">
        <v>0</v>
      </c>
      <c r="AR465" s="357">
        <v>0</v>
      </c>
      <c r="AS465" s="357">
        <v>0</v>
      </c>
      <c r="AT465" s="357">
        <v>0</v>
      </c>
      <c r="AU465" s="357">
        <v>0</v>
      </c>
      <c r="AV465" s="357">
        <v>0</v>
      </c>
      <c r="AW465" s="357">
        <v>0</v>
      </c>
      <c r="AX465" s="357">
        <v>0</v>
      </c>
      <c r="AY465" s="357">
        <v>0</v>
      </c>
      <c r="AZ465" s="357">
        <v>0</v>
      </c>
      <c r="BA465" s="357">
        <v>0</v>
      </c>
      <c r="BB465" s="357">
        <v>0</v>
      </c>
      <c r="BC465" s="357">
        <v>0</v>
      </c>
      <c r="BD465" s="357">
        <v>0</v>
      </c>
      <c r="BE465" s="357">
        <v>0</v>
      </c>
      <c r="BF465" s="357">
        <v>0</v>
      </c>
      <c r="BG465" s="357">
        <v>0</v>
      </c>
      <c r="BH465" s="357">
        <v>0</v>
      </c>
      <c r="BI465" s="357">
        <v>0</v>
      </c>
      <c r="BJ465" s="357">
        <v>0</v>
      </c>
      <c r="BK465" s="357">
        <v>0</v>
      </c>
      <c r="BL465" s="357">
        <v>0</v>
      </c>
      <c r="BM465" s="357">
        <v>0</v>
      </c>
      <c r="BN465" s="357">
        <v>0</v>
      </c>
      <c r="BO465" s="357">
        <v>0</v>
      </c>
      <c r="BP465" s="357">
        <v>0</v>
      </c>
      <c r="BQ465" s="357">
        <v>0</v>
      </c>
      <c r="BR465" s="357">
        <v>0</v>
      </c>
      <c r="BS465" s="357">
        <v>0</v>
      </c>
      <c r="BT465" s="357">
        <v>0</v>
      </c>
      <c r="BU465" s="357">
        <v>0</v>
      </c>
      <c r="BV465" s="357">
        <v>0</v>
      </c>
      <c r="BW465" s="357">
        <v>0</v>
      </c>
      <c r="BX465" s="357">
        <v>0</v>
      </c>
      <c r="BY465" s="357">
        <v>0</v>
      </c>
      <c r="BZ465" s="357">
        <v>0</v>
      </c>
      <c r="CA465" s="358" t="s">
        <v>1501</v>
      </c>
      <c r="CB465" s="358" t="s">
        <v>279</v>
      </c>
      <c r="CC465" s="391">
        <v>0</v>
      </c>
      <c r="CD465" s="391">
        <v>0</v>
      </c>
      <c r="CE465" s="361" t="s">
        <v>1970</v>
      </c>
      <c r="CF465" s="361" t="s">
        <v>80</v>
      </c>
      <c r="CG465" s="358" t="s">
        <v>82</v>
      </c>
      <c r="CH465" s="358" t="s">
        <v>3079</v>
      </c>
      <c r="CI465" s="368"/>
      <c r="CJ465" s="368"/>
      <c r="CK465" s="368"/>
      <c r="CL465" s="368"/>
      <c r="CM465" s="368"/>
      <c r="CN465" s="368"/>
      <c r="CO465" s="368"/>
      <c r="CP465" s="368"/>
      <c r="CQ465" s="368"/>
      <c r="CR465" s="368"/>
      <c r="CS465" s="368"/>
      <c r="CT465" s="368"/>
      <c r="CU465" s="368"/>
      <c r="CV465" s="368"/>
      <c r="CW465" s="368"/>
      <c r="CX465" s="368"/>
      <c r="CY465" s="368"/>
      <c r="CZ465" s="368"/>
      <c r="DA465" s="368"/>
      <c r="DB465" s="368"/>
      <c r="DC465" s="368"/>
      <c r="DD465" s="368"/>
      <c r="DE465" s="368"/>
      <c r="DF465" s="368"/>
      <c r="DG465" s="368"/>
      <c r="DH465" s="368"/>
      <c r="DI465" s="368"/>
      <c r="DJ465" s="368"/>
      <c r="DK465" s="368"/>
      <c r="DL465" s="368"/>
      <c r="DM465" s="368"/>
      <c r="DN465" s="368"/>
      <c r="DO465" s="368"/>
      <c r="DP465" s="368"/>
      <c r="DQ465" s="368"/>
      <c r="DR465" s="368"/>
      <c r="DS465" s="368"/>
      <c r="DT465" s="368"/>
      <c r="DU465" s="368"/>
      <c r="DV465" s="368"/>
      <c r="DW465" s="368"/>
      <c r="DX465" s="368"/>
      <c r="DY465" s="368"/>
      <c r="DZ465" s="368"/>
      <c r="EA465" s="368"/>
      <c r="EB465" s="368"/>
      <c r="EC465" s="368"/>
      <c r="ED465" s="368"/>
      <c r="EE465" s="368"/>
      <c r="EF465" s="368"/>
      <c r="EG465" s="368"/>
      <c r="EH465" s="368"/>
      <c r="EI465" s="368"/>
      <c r="EJ465" s="368"/>
      <c r="EK465" s="368"/>
      <c r="EL465" s="368"/>
      <c r="EM465" s="368"/>
      <c r="EN465" s="368"/>
      <c r="EO465" s="368"/>
      <c r="EP465" s="368"/>
      <c r="EQ465" s="368"/>
      <c r="ER465" s="368"/>
      <c r="ES465" s="368"/>
      <c r="ET465" s="368"/>
      <c r="EU465" s="368"/>
      <c r="EV465" s="368"/>
      <c r="EW465" s="368"/>
      <c r="EX465" s="368"/>
      <c r="EY465" s="368"/>
      <c r="EZ465" s="368"/>
      <c r="FA465" s="368"/>
      <c r="FB465" s="368"/>
      <c r="FC465" s="368"/>
      <c r="FD465" s="368"/>
      <c r="FE465" s="368"/>
      <c r="FF465" s="368"/>
      <c r="FG465" s="368"/>
      <c r="FH465" s="368"/>
      <c r="FI465" s="368"/>
      <c r="FJ465" s="368"/>
      <c r="FK465" s="368"/>
      <c r="FL465" s="368"/>
      <c r="FM465" s="368"/>
      <c r="FN465" s="368"/>
      <c r="FO465" s="368"/>
      <c r="FP465" s="368"/>
      <c r="FQ465" s="368"/>
      <c r="FR465" s="368"/>
      <c r="FS465" s="368"/>
      <c r="FT465" s="368"/>
      <c r="FU465" s="368"/>
      <c r="FV465" s="368"/>
      <c r="FW465" s="368"/>
      <c r="FX465" s="368"/>
      <c r="FY465" s="368"/>
      <c r="FZ465" s="368"/>
      <c r="GA465" s="368"/>
      <c r="GB465" s="368"/>
      <c r="GC465" s="368"/>
      <c r="GD465" s="368"/>
      <c r="GE465" s="368"/>
      <c r="GF465" s="368"/>
      <c r="GG465" s="368"/>
      <c r="GH465" s="368"/>
      <c r="GI465" s="368"/>
      <c r="GJ465" s="368"/>
      <c r="GK465" s="368"/>
      <c r="GL465" s="368"/>
      <c r="GM465" s="368"/>
      <c r="GN465" s="368"/>
      <c r="GO465" s="368"/>
      <c r="GP465" s="368"/>
      <c r="GQ465" s="368"/>
      <c r="GR465" s="368"/>
      <c r="GS465" s="368"/>
      <c r="GT465" s="368"/>
      <c r="GU465" s="368"/>
      <c r="GV465" s="368"/>
      <c r="GW465" s="368"/>
      <c r="GX465" s="368"/>
      <c r="GY465" s="368"/>
      <c r="GZ465" s="368"/>
      <c r="HA465" s="368"/>
      <c r="HB465" s="368"/>
      <c r="HC465" s="368"/>
      <c r="HD465" s="368"/>
      <c r="HE465" s="368"/>
      <c r="HF465" s="368"/>
      <c r="HG465" s="368"/>
      <c r="HH465" s="368"/>
      <c r="HI465" s="368"/>
      <c r="HJ465" s="368"/>
      <c r="HK465" s="368"/>
      <c r="HL465" s="368"/>
      <c r="HM465" s="368"/>
      <c r="HN465" s="368"/>
      <c r="HO465" s="368"/>
      <c r="HP465" s="368"/>
      <c r="HQ465" s="368"/>
      <c r="HR465" s="368"/>
      <c r="HS465" s="368"/>
      <c r="HT465" s="368"/>
      <c r="HU465" s="368"/>
      <c r="HV465" s="368"/>
      <c r="HW465" s="368"/>
      <c r="HX465" s="368"/>
      <c r="HY465" s="368"/>
      <c r="HZ465" s="368"/>
      <c r="IA465" s="368"/>
      <c r="IB465" s="368"/>
      <c r="IC465" s="368"/>
      <c r="ID465" s="368"/>
      <c r="IE465" s="368"/>
      <c r="IF465" s="368"/>
      <c r="IG465" s="368"/>
      <c r="IH465" s="368"/>
      <c r="II465" s="368"/>
      <c r="IJ465" s="368"/>
      <c r="IK465" s="368"/>
      <c r="IL465" s="368"/>
      <c r="IM465" s="368"/>
      <c r="IN465" s="368"/>
      <c r="IO465" s="368"/>
      <c r="IP465" s="368"/>
      <c r="IQ465" s="368"/>
      <c r="IR465" s="368"/>
      <c r="IS465" s="368"/>
      <c r="IT465" s="368"/>
      <c r="IU465" s="368"/>
      <c r="IV465" s="368"/>
      <c r="IW465" s="368"/>
      <c r="IX465" s="368"/>
      <c r="IY465" s="368"/>
      <c r="IZ465" s="368"/>
      <c r="JA465" s="368"/>
      <c r="JB465" s="368"/>
      <c r="JC465" s="368"/>
      <c r="JD465" s="368"/>
      <c r="JE465" s="368"/>
      <c r="JF465" s="368"/>
      <c r="JG465" s="368"/>
      <c r="JH465" s="368"/>
      <c r="JI465" s="368"/>
      <c r="JJ465" s="368"/>
      <c r="JK465" s="368"/>
      <c r="JL465" s="368"/>
      <c r="JM465" s="368"/>
      <c r="JN465" s="368"/>
      <c r="JO465" s="368"/>
      <c r="JP465" s="368"/>
      <c r="JQ465" s="368"/>
      <c r="JR465" s="368"/>
      <c r="JS465" s="368"/>
      <c r="JT465" s="368"/>
      <c r="JU465" s="368"/>
      <c r="JV465" s="368"/>
      <c r="JW465" s="368"/>
      <c r="JX465" s="368"/>
      <c r="JY465" s="368"/>
      <c r="JZ465" s="368"/>
      <c r="KA465" s="368"/>
      <c r="KB465" s="368"/>
      <c r="KC465" s="368"/>
      <c r="KD465" s="368"/>
      <c r="KE465" s="368"/>
      <c r="KF465" s="368"/>
      <c r="KG465" s="368"/>
      <c r="KH465" s="368"/>
      <c r="KI465" s="368"/>
      <c r="KJ465" s="368"/>
      <c r="KK465" s="368"/>
      <c r="KL465" s="368"/>
      <c r="KM465" s="368"/>
      <c r="KN465" s="368"/>
      <c r="KO465" s="368"/>
      <c r="KP465" s="368"/>
      <c r="KQ465" s="368"/>
      <c r="KR465" s="368"/>
    </row>
    <row r="466" spans="1:304" s="355" customFormat="1" ht="76.5" customHeight="1" outlineLevel="1">
      <c r="A466" s="648"/>
      <c r="B466" s="579" t="s">
        <v>2265</v>
      </c>
      <c r="C466" s="358" t="s">
        <v>80</v>
      </c>
      <c r="D466" s="358" t="s">
        <v>82</v>
      </c>
      <c r="E466" s="358" t="s">
        <v>80</v>
      </c>
      <c r="F466" s="358" t="s">
        <v>80</v>
      </c>
      <c r="G466" s="359" t="s">
        <v>2387</v>
      </c>
      <c r="H466" s="358" t="s">
        <v>2347</v>
      </c>
      <c r="I466" s="357">
        <v>4000</v>
      </c>
      <c r="J466" s="357">
        <v>4000</v>
      </c>
      <c r="K466" s="357">
        <v>0</v>
      </c>
      <c r="L466" s="357">
        <v>0</v>
      </c>
      <c r="M466" s="357">
        <v>4000</v>
      </c>
      <c r="N466" s="357">
        <v>0</v>
      </c>
      <c r="O466" s="358" t="s">
        <v>80</v>
      </c>
      <c r="P466" s="386" t="s">
        <v>80</v>
      </c>
      <c r="Q466" s="361">
        <v>45657</v>
      </c>
      <c r="R466" s="358" t="s">
        <v>1666</v>
      </c>
      <c r="S466" s="358" t="s">
        <v>80</v>
      </c>
      <c r="T466" s="357">
        <v>0</v>
      </c>
      <c r="U466" s="357">
        <v>0</v>
      </c>
      <c r="V466" s="357">
        <v>0</v>
      </c>
      <c r="W466" s="357">
        <v>0</v>
      </c>
      <c r="X466" s="357">
        <v>0</v>
      </c>
      <c r="Y466" s="357">
        <v>0</v>
      </c>
      <c r="Z466" s="357">
        <v>0</v>
      </c>
      <c r="AA466" s="357">
        <v>3800</v>
      </c>
      <c r="AB466" s="357">
        <v>3800</v>
      </c>
      <c r="AC466" s="357">
        <v>0</v>
      </c>
      <c r="AD466" s="357">
        <v>0</v>
      </c>
      <c r="AE466" s="357">
        <v>0</v>
      </c>
      <c r="AF466" s="357">
        <v>0</v>
      </c>
      <c r="AG466" s="357">
        <v>0</v>
      </c>
      <c r="AH466" s="357">
        <v>0</v>
      </c>
      <c r="AI466" s="357">
        <v>0</v>
      </c>
      <c r="AJ466" s="357">
        <v>0</v>
      </c>
      <c r="AK466" s="357">
        <v>0</v>
      </c>
      <c r="AL466" s="357">
        <v>0</v>
      </c>
      <c r="AM466" s="357">
        <v>0</v>
      </c>
      <c r="AN466" s="357">
        <v>0</v>
      </c>
      <c r="AO466" s="357">
        <v>0</v>
      </c>
      <c r="AP466" s="357">
        <v>3800</v>
      </c>
      <c r="AQ466" s="357">
        <v>3800</v>
      </c>
      <c r="AR466" s="357">
        <v>0</v>
      </c>
      <c r="AS466" s="357">
        <v>0</v>
      </c>
      <c r="AT466" s="357">
        <v>0</v>
      </c>
      <c r="AU466" s="357">
        <v>0</v>
      </c>
      <c r="AV466" s="357">
        <v>0</v>
      </c>
      <c r="AW466" s="357">
        <v>0</v>
      </c>
      <c r="AX466" s="357">
        <v>0</v>
      </c>
      <c r="AY466" s="357">
        <v>0</v>
      </c>
      <c r="AZ466" s="357">
        <v>0</v>
      </c>
      <c r="BA466" s="357">
        <v>0</v>
      </c>
      <c r="BB466" s="357">
        <v>0</v>
      </c>
      <c r="BC466" s="357">
        <v>0</v>
      </c>
      <c r="BD466" s="357">
        <v>0</v>
      </c>
      <c r="BE466" s="357">
        <v>0</v>
      </c>
      <c r="BF466" s="357">
        <v>0</v>
      </c>
      <c r="BG466" s="357">
        <v>0</v>
      </c>
      <c r="BH466" s="357">
        <v>0</v>
      </c>
      <c r="BI466" s="357">
        <v>0</v>
      </c>
      <c r="BJ466" s="357">
        <v>0</v>
      </c>
      <c r="BK466" s="357">
        <v>0</v>
      </c>
      <c r="BL466" s="357">
        <v>0</v>
      </c>
      <c r="BM466" s="357">
        <v>0</v>
      </c>
      <c r="BN466" s="357">
        <v>0</v>
      </c>
      <c r="BO466" s="357">
        <v>0</v>
      </c>
      <c r="BP466" s="357">
        <v>0</v>
      </c>
      <c r="BQ466" s="357">
        <v>0</v>
      </c>
      <c r="BR466" s="357">
        <v>0</v>
      </c>
      <c r="BS466" s="357">
        <v>0</v>
      </c>
      <c r="BT466" s="357">
        <v>0</v>
      </c>
      <c r="BU466" s="357">
        <v>0</v>
      </c>
      <c r="BV466" s="357">
        <v>0</v>
      </c>
      <c r="BW466" s="357">
        <v>0</v>
      </c>
      <c r="BX466" s="357">
        <v>0</v>
      </c>
      <c r="BY466" s="357">
        <v>0</v>
      </c>
      <c r="BZ466" s="357">
        <v>0</v>
      </c>
      <c r="CA466" s="358" t="s">
        <v>3139</v>
      </c>
      <c r="CB466" s="358" t="s">
        <v>80</v>
      </c>
      <c r="CC466" s="391">
        <v>0</v>
      </c>
      <c r="CD466" s="391">
        <v>0</v>
      </c>
      <c r="CE466" s="361" t="s">
        <v>1969</v>
      </c>
      <c r="CF466" s="361" t="s">
        <v>80</v>
      </c>
      <c r="CG466" s="358" t="s">
        <v>82</v>
      </c>
      <c r="CH466" s="358" t="s">
        <v>2696</v>
      </c>
      <c r="CI466" s="368"/>
      <c r="CJ466" s="368"/>
      <c r="CK466" s="368"/>
      <c r="CL466" s="368"/>
      <c r="CM466" s="368"/>
      <c r="CN466" s="368"/>
      <c r="CO466" s="368"/>
      <c r="CP466" s="368"/>
      <c r="CQ466" s="368"/>
      <c r="CR466" s="368"/>
      <c r="CS466" s="368"/>
      <c r="CT466" s="368"/>
      <c r="CU466" s="368"/>
      <c r="CV466" s="368"/>
      <c r="CW466" s="368"/>
      <c r="CX466" s="368"/>
      <c r="CY466" s="368"/>
      <c r="CZ466" s="368"/>
      <c r="DA466" s="368"/>
      <c r="DB466" s="368"/>
      <c r="DC466" s="368"/>
      <c r="DD466" s="368"/>
      <c r="DE466" s="368"/>
      <c r="DF466" s="368"/>
      <c r="DG466" s="368"/>
      <c r="DH466" s="368"/>
      <c r="DI466" s="368"/>
      <c r="DJ466" s="368"/>
      <c r="DK466" s="368"/>
      <c r="DL466" s="368"/>
      <c r="DM466" s="368"/>
      <c r="DN466" s="368"/>
      <c r="DO466" s="368"/>
      <c r="DP466" s="368"/>
      <c r="DQ466" s="368"/>
      <c r="DR466" s="368"/>
      <c r="DS466" s="368"/>
      <c r="DT466" s="368"/>
      <c r="DU466" s="368"/>
      <c r="DV466" s="368"/>
      <c r="DW466" s="368"/>
      <c r="DX466" s="368"/>
      <c r="DY466" s="368"/>
      <c r="DZ466" s="368"/>
      <c r="EA466" s="368"/>
      <c r="EB466" s="368"/>
      <c r="EC466" s="368"/>
      <c r="ED466" s="368"/>
      <c r="EE466" s="368"/>
      <c r="EF466" s="368"/>
      <c r="EG466" s="368"/>
      <c r="EH466" s="368"/>
      <c r="EI466" s="368"/>
      <c r="EJ466" s="368"/>
      <c r="EK466" s="368"/>
      <c r="EL466" s="368"/>
      <c r="EM466" s="368"/>
      <c r="EN466" s="368"/>
      <c r="EO466" s="368"/>
      <c r="EP466" s="368"/>
      <c r="EQ466" s="368"/>
      <c r="ER466" s="368"/>
      <c r="ES466" s="368"/>
      <c r="ET466" s="368"/>
      <c r="EU466" s="368"/>
      <c r="EV466" s="368"/>
      <c r="EW466" s="368"/>
      <c r="EX466" s="368"/>
      <c r="EY466" s="368"/>
      <c r="EZ466" s="368"/>
      <c r="FA466" s="368"/>
      <c r="FB466" s="368"/>
      <c r="FC466" s="368"/>
      <c r="FD466" s="368"/>
      <c r="FE466" s="368"/>
      <c r="FF466" s="368"/>
      <c r="FG466" s="368"/>
      <c r="FH466" s="368"/>
      <c r="FI466" s="368"/>
      <c r="FJ466" s="368"/>
      <c r="FK466" s="368"/>
      <c r="FL466" s="368"/>
      <c r="FM466" s="368"/>
      <c r="FN466" s="368"/>
      <c r="FO466" s="368"/>
      <c r="FP466" s="368"/>
      <c r="FQ466" s="368"/>
      <c r="FR466" s="368"/>
      <c r="FS466" s="368"/>
      <c r="FT466" s="368"/>
      <c r="FU466" s="368"/>
      <c r="FV466" s="368"/>
      <c r="FW466" s="368"/>
      <c r="FX466" s="368"/>
      <c r="FY466" s="368"/>
      <c r="FZ466" s="368"/>
      <c r="GA466" s="368"/>
      <c r="GB466" s="368"/>
      <c r="GC466" s="368"/>
      <c r="GD466" s="368"/>
      <c r="GE466" s="368"/>
      <c r="GF466" s="368"/>
      <c r="GG466" s="368"/>
      <c r="GH466" s="368"/>
      <c r="GI466" s="368"/>
      <c r="GJ466" s="368"/>
      <c r="GK466" s="368"/>
      <c r="GL466" s="368"/>
      <c r="GM466" s="368"/>
      <c r="GN466" s="368"/>
      <c r="GO466" s="368"/>
      <c r="GP466" s="368"/>
      <c r="GQ466" s="368"/>
      <c r="GR466" s="368"/>
      <c r="GS466" s="368"/>
      <c r="GT466" s="368"/>
      <c r="GU466" s="368"/>
      <c r="GV466" s="368"/>
      <c r="GW466" s="368"/>
      <c r="GX466" s="368"/>
      <c r="GY466" s="368"/>
      <c r="GZ466" s="368"/>
      <c r="HA466" s="368"/>
      <c r="HB466" s="368"/>
      <c r="HC466" s="368"/>
      <c r="HD466" s="368"/>
      <c r="HE466" s="368"/>
      <c r="HF466" s="368"/>
      <c r="HG466" s="368"/>
      <c r="HH466" s="368"/>
      <c r="HI466" s="368"/>
      <c r="HJ466" s="368"/>
      <c r="HK466" s="368"/>
      <c r="HL466" s="368"/>
      <c r="HM466" s="368"/>
      <c r="HN466" s="368"/>
      <c r="HO466" s="368"/>
      <c r="HP466" s="368"/>
      <c r="HQ466" s="368"/>
      <c r="HR466" s="368"/>
      <c r="HS466" s="368"/>
      <c r="HT466" s="368"/>
      <c r="HU466" s="368"/>
      <c r="HV466" s="368"/>
      <c r="HW466" s="368"/>
      <c r="HX466" s="368"/>
      <c r="HY466" s="368"/>
      <c r="HZ466" s="368"/>
      <c r="IA466" s="368"/>
      <c r="IB466" s="368"/>
      <c r="IC466" s="368"/>
      <c r="ID466" s="368"/>
      <c r="IE466" s="368"/>
      <c r="IF466" s="368"/>
      <c r="IG466" s="368"/>
      <c r="IH466" s="368"/>
      <c r="II466" s="368"/>
      <c r="IJ466" s="368"/>
      <c r="IK466" s="368"/>
      <c r="IL466" s="368"/>
      <c r="IM466" s="368"/>
      <c r="IN466" s="368"/>
      <c r="IO466" s="368"/>
      <c r="IP466" s="368"/>
      <c r="IQ466" s="368"/>
      <c r="IR466" s="368"/>
      <c r="IS466" s="368"/>
      <c r="IT466" s="368"/>
      <c r="IU466" s="368"/>
      <c r="IV466" s="368"/>
      <c r="IW466" s="368"/>
      <c r="IX466" s="368"/>
      <c r="IY466" s="368"/>
      <c r="IZ466" s="368"/>
      <c r="JA466" s="368"/>
      <c r="JB466" s="368"/>
      <c r="JC466" s="368"/>
      <c r="JD466" s="368"/>
      <c r="JE466" s="368"/>
      <c r="JF466" s="368"/>
      <c r="JG466" s="368"/>
      <c r="JH466" s="368"/>
      <c r="JI466" s="368"/>
      <c r="JJ466" s="368"/>
      <c r="JK466" s="368"/>
      <c r="JL466" s="368"/>
      <c r="JM466" s="368"/>
      <c r="JN466" s="368"/>
      <c r="JO466" s="368"/>
      <c r="JP466" s="368"/>
      <c r="JQ466" s="368"/>
      <c r="JR466" s="368"/>
      <c r="JS466" s="368"/>
      <c r="JT466" s="368"/>
      <c r="JU466" s="368"/>
      <c r="JV466" s="368"/>
      <c r="JW466" s="368"/>
      <c r="JX466" s="368"/>
      <c r="JY466" s="368"/>
      <c r="JZ466" s="368"/>
      <c r="KA466" s="368"/>
      <c r="KB466" s="368"/>
      <c r="KC466" s="368"/>
      <c r="KD466" s="368"/>
      <c r="KE466" s="368"/>
      <c r="KF466" s="368"/>
      <c r="KG466" s="368"/>
      <c r="KH466" s="368"/>
      <c r="KI466" s="368"/>
      <c r="KJ466" s="368"/>
      <c r="KK466" s="368"/>
      <c r="KL466" s="368"/>
      <c r="KM466" s="368"/>
      <c r="KN466" s="368"/>
      <c r="KO466" s="368"/>
      <c r="KP466" s="368"/>
      <c r="KQ466" s="368"/>
      <c r="KR466" s="368"/>
    </row>
    <row r="467" spans="1:304" s="349" customFormat="1" ht="60" customHeight="1">
      <c r="A467" s="648"/>
      <c r="B467" s="576" t="s">
        <v>273</v>
      </c>
      <c r="C467" s="63" t="s">
        <v>80</v>
      </c>
      <c r="D467" s="63" t="s">
        <v>80</v>
      </c>
      <c r="E467" s="63" t="s">
        <v>80</v>
      </c>
      <c r="F467" s="63" t="s">
        <v>80</v>
      </c>
      <c r="G467" s="95" t="s">
        <v>80</v>
      </c>
      <c r="H467" s="63" t="s">
        <v>80</v>
      </c>
      <c r="I467" s="26">
        <f>SUM(I465:I466)</f>
        <v>208623.592</v>
      </c>
      <c r="J467" s="26">
        <f t="shared" ref="J467:N467" si="107">SUM(J465:J466)</f>
        <v>208623.592</v>
      </c>
      <c r="K467" s="26">
        <f t="shared" si="107"/>
        <v>0</v>
      </c>
      <c r="L467" s="26">
        <f t="shared" si="107"/>
        <v>204623.592</v>
      </c>
      <c r="M467" s="26">
        <f t="shared" si="107"/>
        <v>208623.592</v>
      </c>
      <c r="N467" s="26">
        <f t="shared" si="107"/>
        <v>0</v>
      </c>
      <c r="O467" s="63" t="s">
        <v>80</v>
      </c>
      <c r="P467" s="373" t="s">
        <v>80</v>
      </c>
      <c r="Q467" s="104" t="s">
        <v>80</v>
      </c>
      <c r="R467" s="104" t="s">
        <v>80</v>
      </c>
      <c r="S467" s="63" t="s">
        <v>80</v>
      </c>
      <c r="T467" s="427">
        <f t="shared" ref="T467:BZ467" si="108">SUM(T465:T466)</f>
        <v>0</v>
      </c>
      <c r="U467" s="427">
        <f t="shared" si="108"/>
        <v>0</v>
      </c>
      <c r="V467" s="427">
        <f t="shared" si="108"/>
        <v>0</v>
      </c>
      <c r="W467" s="427">
        <f t="shared" si="108"/>
        <v>0</v>
      </c>
      <c r="X467" s="427">
        <f t="shared" si="108"/>
        <v>0</v>
      </c>
      <c r="Y467" s="427">
        <f t="shared" si="108"/>
        <v>0</v>
      </c>
      <c r="Z467" s="427">
        <f t="shared" si="108"/>
        <v>0</v>
      </c>
      <c r="AA467" s="427">
        <f t="shared" si="108"/>
        <v>3800</v>
      </c>
      <c r="AB467" s="427">
        <f t="shared" si="108"/>
        <v>3800</v>
      </c>
      <c r="AC467" s="427">
        <f t="shared" si="108"/>
        <v>0</v>
      </c>
      <c r="AD467" s="427">
        <f t="shared" ref="AD467:AH467" si="109">SUM(AD465:AD466)</f>
        <v>0</v>
      </c>
      <c r="AE467" s="427">
        <f t="shared" si="109"/>
        <v>0</v>
      </c>
      <c r="AF467" s="427">
        <f t="shared" si="109"/>
        <v>0</v>
      </c>
      <c r="AG467" s="427">
        <f t="shared" si="109"/>
        <v>0</v>
      </c>
      <c r="AH467" s="427">
        <f t="shared" si="109"/>
        <v>0</v>
      </c>
      <c r="AI467" s="427">
        <f t="shared" si="108"/>
        <v>0</v>
      </c>
      <c r="AJ467" s="427">
        <f t="shared" si="108"/>
        <v>0</v>
      </c>
      <c r="AK467" s="427">
        <f t="shared" si="108"/>
        <v>0</v>
      </c>
      <c r="AL467" s="427">
        <f t="shared" si="108"/>
        <v>0</v>
      </c>
      <c r="AM467" s="427">
        <f t="shared" si="108"/>
        <v>0</v>
      </c>
      <c r="AN467" s="427">
        <f t="shared" si="108"/>
        <v>0</v>
      </c>
      <c r="AO467" s="427">
        <f t="shared" si="108"/>
        <v>0</v>
      </c>
      <c r="AP467" s="427">
        <f t="shared" si="108"/>
        <v>3800</v>
      </c>
      <c r="AQ467" s="427">
        <f t="shared" si="108"/>
        <v>3800</v>
      </c>
      <c r="AR467" s="427">
        <f t="shared" si="108"/>
        <v>0</v>
      </c>
      <c r="AS467" s="427">
        <f t="shared" si="108"/>
        <v>0</v>
      </c>
      <c r="AT467" s="427">
        <f t="shared" si="108"/>
        <v>0</v>
      </c>
      <c r="AU467" s="427">
        <f t="shared" si="108"/>
        <v>0</v>
      </c>
      <c r="AV467" s="427">
        <f t="shared" si="108"/>
        <v>0</v>
      </c>
      <c r="AW467" s="427">
        <f t="shared" si="108"/>
        <v>0</v>
      </c>
      <c r="AX467" s="427">
        <f t="shared" si="108"/>
        <v>0</v>
      </c>
      <c r="AY467" s="427">
        <f t="shared" si="108"/>
        <v>0</v>
      </c>
      <c r="AZ467" s="427">
        <f t="shared" si="108"/>
        <v>0</v>
      </c>
      <c r="BA467" s="427">
        <f t="shared" si="108"/>
        <v>0</v>
      </c>
      <c r="BB467" s="427">
        <f t="shared" si="108"/>
        <v>0</v>
      </c>
      <c r="BC467" s="427">
        <f t="shared" ref="BC467:BV467" si="110">SUM(BC465:BC466)</f>
        <v>0</v>
      </c>
      <c r="BD467" s="427">
        <f t="shared" si="110"/>
        <v>0</v>
      </c>
      <c r="BE467" s="427">
        <f t="shared" si="110"/>
        <v>0</v>
      </c>
      <c r="BF467" s="427">
        <f t="shared" si="110"/>
        <v>0</v>
      </c>
      <c r="BG467" s="427">
        <f t="shared" si="110"/>
        <v>0</v>
      </c>
      <c r="BH467" s="427">
        <f t="shared" si="110"/>
        <v>0</v>
      </c>
      <c r="BI467" s="427">
        <f t="shared" si="110"/>
        <v>0</v>
      </c>
      <c r="BJ467" s="427">
        <f t="shared" si="110"/>
        <v>0</v>
      </c>
      <c r="BK467" s="427">
        <f t="shared" si="110"/>
        <v>0</v>
      </c>
      <c r="BL467" s="427">
        <f t="shared" si="110"/>
        <v>0</v>
      </c>
      <c r="BM467" s="427">
        <f t="shared" si="110"/>
        <v>0</v>
      </c>
      <c r="BN467" s="427">
        <f t="shared" si="110"/>
        <v>0</v>
      </c>
      <c r="BO467" s="427">
        <f t="shared" si="110"/>
        <v>0</v>
      </c>
      <c r="BP467" s="427">
        <f t="shared" si="110"/>
        <v>0</v>
      </c>
      <c r="BQ467" s="427">
        <f t="shared" si="110"/>
        <v>0</v>
      </c>
      <c r="BR467" s="427">
        <f t="shared" si="110"/>
        <v>0</v>
      </c>
      <c r="BS467" s="427">
        <f t="shared" si="110"/>
        <v>0</v>
      </c>
      <c r="BT467" s="427">
        <f t="shared" si="110"/>
        <v>0</v>
      </c>
      <c r="BU467" s="427">
        <f t="shared" si="110"/>
        <v>0</v>
      </c>
      <c r="BV467" s="427">
        <f t="shared" si="110"/>
        <v>0</v>
      </c>
      <c r="BW467" s="427">
        <f t="shared" si="108"/>
        <v>0</v>
      </c>
      <c r="BX467" s="427">
        <f t="shared" si="108"/>
        <v>0</v>
      </c>
      <c r="BY467" s="427">
        <f t="shared" si="108"/>
        <v>0</v>
      </c>
      <c r="BZ467" s="26">
        <f t="shared" si="108"/>
        <v>0</v>
      </c>
      <c r="CA467" s="63" t="s">
        <v>80</v>
      </c>
      <c r="CB467" s="63" t="s">
        <v>80</v>
      </c>
      <c r="CC467" s="26">
        <f>SUM(CC465:CC466)</f>
        <v>0</v>
      </c>
      <c r="CD467" s="26">
        <f>SUM(CD465:CD466)</f>
        <v>0</v>
      </c>
      <c r="CE467" s="63" t="s">
        <v>80</v>
      </c>
      <c r="CF467" s="63" t="s">
        <v>80</v>
      </c>
      <c r="CG467" s="371" t="s">
        <v>80</v>
      </c>
      <c r="CH467" s="371" t="s">
        <v>80</v>
      </c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  <c r="EU467" s="41"/>
      <c r="EV467" s="41"/>
      <c r="EW467" s="41"/>
      <c r="EX467" s="41"/>
      <c r="EY467" s="41"/>
      <c r="EZ467" s="41"/>
      <c r="FA467" s="41"/>
      <c r="FB467" s="41"/>
      <c r="FC467" s="41"/>
      <c r="FD467" s="41"/>
      <c r="FE467" s="41"/>
      <c r="FF467" s="41"/>
      <c r="FG467" s="41"/>
      <c r="FH467" s="41"/>
      <c r="FI467" s="41"/>
      <c r="FJ467" s="41"/>
      <c r="FK467" s="41"/>
      <c r="FL467" s="41"/>
      <c r="FM467" s="41"/>
      <c r="FN467" s="41"/>
      <c r="FO467" s="41"/>
      <c r="FP467" s="41"/>
      <c r="FQ467" s="41"/>
      <c r="FR467" s="41"/>
      <c r="FS467" s="41"/>
      <c r="FT467" s="41"/>
      <c r="FU467" s="41"/>
      <c r="FV467" s="41"/>
      <c r="FW467" s="41"/>
      <c r="FX467" s="41"/>
      <c r="FY467" s="41"/>
      <c r="FZ467" s="41"/>
      <c r="GA467" s="41"/>
      <c r="GB467" s="41"/>
      <c r="GC467" s="41"/>
      <c r="GD467" s="41"/>
      <c r="GE467" s="41"/>
      <c r="GF467" s="41"/>
      <c r="GG467" s="41"/>
      <c r="GH467" s="41"/>
      <c r="GI467" s="41"/>
      <c r="GJ467" s="41"/>
      <c r="GK467" s="41"/>
      <c r="GL467" s="41"/>
      <c r="GM467" s="41"/>
      <c r="GN467" s="41"/>
      <c r="GO467" s="41"/>
      <c r="GP467" s="41"/>
      <c r="GQ467" s="41"/>
      <c r="GR467" s="41"/>
      <c r="GS467" s="41"/>
      <c r="GT467" s="41"/>
      <c r="GU467" s="41"/>
      <c r="GV467" s="41"/>
      <c r="GW467" s="41"/>
      <c r="GX467" s="41"/>
      <c r="GY467" s="41"/>
      <c r="GZ467" s="41"/>
      <c r="HA467" s="41"/>
      <c r="HB467" s="41"/>
      <c r="HC467" s="41"/>
      <c r="HD467" s="41"/>
      <c r="HE467" s="41"/>
      <c r="HF467" s="41"/>
      <c r="HG467" s="41"/>
      <c r="HH467" s="41"/>
      <c r="HI467" s="41"/>
      <c r="HJ467" s="41"/>
      <c r="HK467" s="41"/>
      <c r="HL467" s="41"/>
      <c r="HM467" s="41"/>
      <c r="HN467" s="41"/>
      <c r="HO467" s="41"/>
      <c r="HP467" s="41"/>
      <c r="HQ467" s="41"/>
      <c r="HR467" s="41"/>
      <c r="HS467" s="41"/>
      <c r="HT467" s="41"/>
      <c r="HU467" s="41"/>
      <c r="HV467" s="41"/>
      <c r="HW467" s="41"/>
      <c r="HX467" s="41"/>
      <c r="HY467" s="41"/>
      <c r="HZ467" s="41"/>
      <c r="IA467" s="41"/>
      <c r="IB467" s="41"/>
      <c r="IC467" s="41"/>
      <c r="ID467" s="41"/>
      <c r="IE467" s="41"/>
      <c r="IF467" s="41"/>
      <c r="IG467" s="41"/>
      <c r="IH467" s="41"/>
      <c r="II467" s="41"/>
      <c r="IJ467" s="41"/>
      <c r="IK467" s="41"/>
      <c r="IL467" s="41"/>
      <c r="IM467" s="41"/>
      <c r="IN467" s="41"/>
      <c r="IO467" s="41"/>
      <c r="IP467" s="41"/>
      <c r="IQ467" s="41"/>
      <c r="IR467" s="41"/>
      <c r="IS467" s="41"/>
      <c r="IT467" s="41"/>
      <c r="IU467" s="41"/>
      <c r="IV467" s="41"/>
      <c r="IW467" s="41"/>
      <c r="IX467" s="41"/>
      <c r="IY467" s="41"/>
      <c r="IZ467" s="41"/>
      <c r="JA467" s="41"/>
      <c r="JB467" s="41"/>
      <c r="JC467" s="41"/>
      <c r="JD467" s="41"/>
      <c r="JE467" s="41"/>
      <c r="JF467" s="41"/>
      <c r="JG467" s="41"/>
      <c r="JH467" s="41"/>
      <c r="JI467" s="41"/>
      <c r="JJ467" s="41"/>
      <c r="JK467" s="41"/>
      <c r="JL467" s="41"/>
      <c r="JM467" s="41"/>
      <c r="JN467" s="41"/>
      <c r="JO467" s="41"/>
      <c r="JP467" s="41"/>
      <c r="JQ467" s="41"/>
      <c r="JR467" s="41"/>
      <c r="JS467" s="41"/>
      <c r="JT467" s="41"/>
      <c r="JU467" s="41"/>
      <c r="JV467" s="41"/>
      <c r="JW467" s="41"/>
      <c r="JX467" s="41"/>
      <c r="JY467" s="41"/>
      <c r="JZ467" s="41"/>
      <c r="KA467" s="41"/>
      <c r="KB467" s="41"/>
      <c r="KC467" s="41"/>
      <c r="KD467" s="41"/>
      <c r="KE467" s="41"/>
      <c r="KF467" s="41"/>
      <c r="KG467" s="41"/>
    </row>
    <row r="468" spans="1:304" s="41" customFormat="1" ht="46.5">
      <c r="A468" s="648"/>
      <c r="B468" s="577" t="s">
        <v>192</v>
      </c>
      <c r="C468" s="65" t="s">
        <v>80</v>
      </c>
      <c r="D468" s="65" t="s">
        <v>80</v>
      </c>
      <c r="E468" s="65" t="s">
        <v>80</v>
      </c>
      <c r="F468" s="65" t="s">
        <v>80</v>
      </c>
      <c r="G468" s="93" t="s">
        <v>80</v>
      </c>
      <c r="H468" s="65" t="s">
        <v>80</v>
      </c>
      <c r="I468" s="44">
        <f>I464+I467</f>
        <v>2755933.0426099999</v>
      </c>
      <c r="J468" s="44">
        <f t="shared" ref="J468:N468" si="111">J464+J467</f>
        <v>2734694.9553399999</v>
      </c>
      <c r="K468" s="44">
        <f t="shared" si="111"/>
        <v>21238.087270000004</v>
      </c>
      <c r="L468" s="44">
        <f t="shared" si="111"/>
        <v>1472381.944864</v>
      </c>
      <c r="M468" s="44">
        <f t="shared" si="111"/>
        <v>996818.63757000002</v>
      </c>
      <c r="N468" s="44">
        <f t="shared" si="111"/>
        <v>0</v>
      </c>
      <c r="O468" s="65" t="s">
        <v>80</v>
      </c>
      <c r="P468" s="374" t="s">
        <v>80</v>
      </c>
      <c r="Q468" s="102" t="s">
        <v>80</v>
      </c>
      <c r="R468" s="102" t="s">
        <v>80</v>
      </c>
      <c r="S468" s="65" t="s">
        <v>80</v>
      </c>
      <c r="T468" s="425">
        <f t="shared" ref="T468:BZ468" si="112">T464+T467</f>
        <v>78814.062550000002</v>
      </c>
      <c r="U468" s="425">
        <f t="shared" si="112"/>
        <v>8902.1302500000002</v>
      </c>
      <c r="V468" s="425">
        <f t="shared" si="112"/>
        <v>95387.376339999988</v>
      </c>
      <c r="W468" s="425">
        <f t="shared" si="112"/>
        <v>262571.49688999995</v>
      </c>
      <c r="X468" s="425">
        <f t="shared" si="112"/>
        <v>122874.11665000001</v>
      </c>
      <c r="Y468" s="425">
        <f t="shared" si="112"/>
        <v>56279.052499999998</v>
      </c>
      <c r="Z468" s="425">
        <f t="shared" si="112"/>
        <v>779.57092</v>
      </c>
      <c r="AA468" s="425">
        <f t="shared" si="112"/>
        <v>19407.386500000001</v>
      </c>
      <c r="AB468" s="425">
        <f t="shared" si="112"/>
        <v>76466.009920000011</v>
      </c>
      <c r="AC468" s="425">
        <f t="shared" si="112"/>
        <v>82167.491000000009</v>
      </c>
      <c r="AD468" s="425">
        <f t="shared" ref="AD468:AH468" si="113">AD464+AD467</f>
        <v>445995.07242000004</v>
      </c>
      <c r="AE468" s="425">
        <f t="shared" si="113"/>
        <v>0</v>
      </c>
      <c r="AF468" s="425">
        <f t="shared" si="113"/>
        <v>127722.27058499999</v>
      </c>
      <c r="AG468" s="425">
        <f t="shared" si="113"/>
        <v>573717.34300500015</v>
      </c>
      <c r="AH468" s="425">
        <f t="shared" si="113"/>
        <v>40797</v>
      </c>
      <c r="AI468" s="425">
        <f t="shared" si="112"/>
        <v>13605</v>
      </c>
      <c r="AJ468" s="425">
        <f t="shared" si="112"/>
        <v>234.9</v>
      </c>
      <c r="AK468" s="425">
        <f t="shared" si="112"/>
        <v>0</v>
      </c>
      <c r="AL468" s="425">
        <f t="shared" si="112"/>
        <v>13839.9</v>
      </c>
      <c r="AM468" s="425">
        <f t="shared" si="112"/>
        <v>10625</v>
      </c>
      <c r="AN468" s="425">
        <f t="shared" si="112"/>
        <v>4666.6660000000002</v>
      </c>
      <c r="AO468" s="425">
        <f t="shared" si="112"/>
        <v>100</v>
      </c>
      <c r="AP468" s="425">
        <f t="shared" si="112"/>
        <v>3800</v>
      </c>
      <c r="AQ468" s="425">
        <f t="shared" si="112"/>
        <v>8566.6660000000011</v>
      </c>
      <c r="AR468" s="425">
        <f t="shared" si="112"/>
        <v>0</v>
      </c>
      <c r="AS468" s="425">
        <f t="shared" si="112"/>
        <v>10007.386499999999</v>
      </c>
      <c r="AT468" s="425">
        <f t="shared" si="112"/>
        <v>214.77091999999999</v>
      </c>
      <c r="AU468" s="425">
        <f t="shared" si="112"/>
        <v>15607.386500000001</v>
      </c>
      <c r="AV468" s="425">
        <f t="shared" si="112"/>
        <v>25829.54392</v>
      </c>
      <c r="AW468" s="425">
        <f t="shared" si="112"/>
        <v>11050</v>
      </c>
      <c r="AX468" s="425">
        <f t="shared" si="112"/>
        <v>28000</v>
      </c>
      <c r="AY468" s="425">
        <f t="shared" si="112"/>
        <v>229.9</v>
      </c>
      <c r="AZ468" s="425">
        <f t="shared" si="112"/>
        <v>0</v>
      </c>
      <c r="BA468" s="425">
        <f t="shared" si="112"/>
        <v>28229.9</v>
      </c>
      <c r="BB468" s="425">
        <f t="shared" si="112"/>
        <v>60492.491000000002</v>
      </c>
      <c r="BC468" s="425">
        <f t="shared" ref="BC468:BV468" si="114">BC464+BC467</f>
        <v>384585.07241999998</v>
      </c>
      <c r="BD468" s="425">
        <f t="shared" si="114"/>
        <v>0</v>
      </c>
      <c r="BE468" s="425">
        <f t="shared" si="114"/>
        <v>127722.27058499999</v>
      </c>
      <c r="BF468" s="425">
        <f t="shared" si="114"/>
        <v>512307.34300500003</v>
      </c>
      <c r="BG468" s="425">
        <f t="shared" si="114"/>
        <v>15497</v>
      </c>
      <c r="BH468" s="425">
        <f t="shared" si="114"/>
        <v>15000</v>
      </c>
      <c r="BI468" s="425">
        <f t="shared" si="114"/>
        <v>0</v>
      </c>
      <c r="BJ468" s="425">
        <f t="shared" si="114"/>
        <v>0</v>
      </c>
      <c r="BK468" s="425">
        <f t="shared" si="114"/>
        <v>15000</v>
      </c>
      <c r="BL468" s="425">
        <f t="shared" si="114"/>
        <v>13000</v>
      </c>
      <c r="BM468" s="425">
        <f t="shared" si="114"/>
        <v>46410</v>
      </c>
      <c r="BN468" s="425">
        <f t="shared" si="114"/>
        <v>0</v>
      </c>
      <c r="BO468" s="425">
        <f t="shared" si="114"/>
        <v>0</v>
      </c>
      <c r="BP468" s="425">
        <f t="shared" si="114"/>
        <v>46410</v>
      </c>
      <c r="BQ468" s="425">
        <f t="shared" si="114"/>
        <v>12300</v>
      </c>
      <c r="BR468" s="425">
        <f t="shared" si="114"/>
        <v>0</v>
      </c>
      <c r="BS468" s="425">
        <f t="shared" si="114"/>
        <v>0</v>
      </c>
      <c r="BT468" s="425">
        <f t="shared" si="114"/>
        <v>0</v>
      </c>
      <c r="BU468" s="425">
        <f t="shared" si="114"/>
        <v>0</v>
      </c>
      <c r="BV468" s="425">
        <f t="shared" si="114"/>
        <v>0</v>
      </c>
      <c r="BW468" s="425">
        <f t="shared" si="112"/>
        <v>654003.32928000006</v>
      </c>
      <c r="BX468" s="425">
        <f t="shared" si="112"/>
        <v>269444.54116999998</v>
      </c>
      <c r="BY468" s="425">
        <f t="shared" si="112"/>
        <v>0</v>
      </c>
      <c r="BZ468" s="44">
        <f t="shared" si="112"/>
        <v>0</v>
      </c>
      <c r="CA468" s="65" t="s">
        <v>80</v>
      </c>
      <c r="CB468" s="65" t="s">
        <v>80</v>
      </c>
      <c r="CC468" s="44">
        <v>0</v>
      </c>
      <c r="CD468" s="44">
        <v>0</v>
      </c>
      <c r="CE468" s="65" t="s">
        <v>80</v>
      </c>
      <c r="CF468" s="65" t="s">
        <v>80</v>
      </c>
      <c r="CG468" s="383" t="s">
        <v>80</v>
      </c>
      <c r="CH468" s="383" t="s">
        <v>80</v>
      </c>
    </row>
    <row r="469" spans="1:304" s="355" customFormat="1" ht="54" outlineLevel="1">
      <c r="A469" s="648" t="s">
        <v>17</v>
      </c>
      <c r="B469" s="579" t="s">
        <v>2388</v>
      </c>
      <c r="C469" s="416" t="s">
        <v>2895</v>
      </c>
      <c r="D469" s="358" t="s">
        <v>82</v>
      </c>
      <c r="E469" s="358" t="s">
        <v>80</v>
      </c>
      <c r="F469" s="358" t="s">
        <v>80</v>
      </c>
      <c r="G469" s="359" t="s">
        <v>2657</v>
      </c>
      <c r="H469" s="358" t="s">
        <v>2549</v>
      </c>
      <c r="I469" s="357">
        <v>2420.39</v>
      </c>
      <c r="J469" s="357">
        <v>2420.39</v>
      </c>
      <c r="K469" s="357">
        <v>0</v>
      </c>
      <c r="L469" s="357">
        <v>0</v>
      </c>
      <c r="M469" s="357">
        <v>2420.39</v>
      </c>
      <c r="N469" s="357">
        <v>0</v>
      </c>
      <c r="O469" s="358" t="s">
        <v>80</v>
      </c>
      <c r="P469" s="386" t="s">
        <v>80</v>
      </c>
      <c r="Q469" s="359" t="s">
        <v>3108</v>
      </c>
      <c r="R469" s="358" t="s">
        <v>1666</v>
      </c>
      <c r="S469" s="361">
        <v>45358</v>
      </c>
      <c r="T469" s="357">
        <v>0</v>
      </c>
      <c r="U469" s="357">
        <v>0</v>
      </c>
      <c r="V469" s="357">
        <v>0</v>
      </c>
      <c r="W469" s="357">
        <v>0</v>
      </c>
      <c r="X469" s="357">
        <v>0</v>
      </c>
      <c r="Y469" s="562">
        <v>0</v>
      </c>
      <c r="Z469" s="562">
        <v>0</v>
      </c>
      <c r="AA469" s="562">
        <v>337.05</v>
      </c>
      <c r="AB469" s="562">
        <v>337.05</v>
      </c>
      <c r="AC469" s="357">
        <v>0</v>
      </c>
      <c r="AD469" s="357">
        <v>0</v>
      </c>
      <c r="AE469" s="357">
        <v>0</v>
      </c>
      <c r="AF469" s="357">
        <v>300.04000000000002</v>
      </c>
      <c r="AG469" s="357">
        <v>300.04000000000002</v>
      </c>
      <c r="AH469" s="357">
        <v>337.05</v>
      </c>
      <c r="AI469" s="357">
        <v>0</v>
      </c>
      <c r="AJ469" s="357">
        <v>0</v>
      </c>
      <c r="AK469" s="357">
        <v>0</v>
      </c>
      <c r="AL469" s="357">
        <v>0</v>
      </c>
      <c r="AM469" s="357">
        <v>0</v>
      </c>
      <c r="AN469" s="357">
        <v>0</v>
      </c>
      <c r="AO469" s="357">
        <v>0</v>
      </c>
      <c r="AP469" s="357">
        <v>0</v>
      </c>
      <c r="AQ469" s="357">
        <v>0</v>
      </c>
      <c r="AR469" s="357">
        <v>0</v>
      </c>
      <c r="AS469" s="357">
        <v>0</v>
      </c>
      <c r="AT469" s="357">
        <v>0</v>
      </c>
      <c r="AU469" s="357">
        <v>0</v>
      </c>
      <c r="AV469" s="357">
        <v>0</v>
      </c>
      <c r="AW469" s="357">
        <v>0</v>
      </c>
      <c r="AX469" s="357">
        <v>0</v>
      </c>
      <c r="AY469" s="357">
        <v>0</v>
      </c>
      <c r="AZ469" s="357">
        <v>337.05</v>
      </c>
      <c r="BA469" s="357">
        <v>337.05</v>
      </c>
      <c r="BB469" s="357">
        <v>0</v>
      </c>
      <c r="BC469" s="357">
        <v>0</v>
      </c>
      <c r="BD469" s="357">
        <v>0</v>
      </c>
      <c r="BE469" s="357">
        <v>0</v>
      </c>
      <c r="BF469" s="357">
        <v>0</v>
      </c>
      <c r="BG469" s="357">
        <v>337.05</v>
      </c>
      <c r="BH469" s="357">
        <v>0</v>
      </c>
      <c r="BI469" s="357">
        <v>0</v>
      </c>
      <c r="BJ469" s="357">
        <v>0</v>
      </c>
      <c r="BK469" s="357">
        <v>0</v>
      </c>
      <c r="BL469" s="357">
        <v>0</v>
      </c>
      <c r="BM469" s="357">
        <v>0</v>
      </c>
      <c r="BN469" s="357">
        <v>0</v>
      </c>
      <c r="BO469" s="357">
        <v>0</v>
      </c>
      <c r="BP469" s="357">
        <v>0</v>
      </c>
      <c r="BQ469" s="357">
        <v>0</v>
      </c>
      <c r="BR469" s="357">
        <v>0</v>
      </c>
      <c r="BS469" s="357">
        <v>0</v>
      </c>
      <c r="BT469" s="357">
        <v>300.04000000000002</v>
      </c>
      <c r="BU469" s="357">
        <v>300.04000000000002</v>
      </c>
      <c r="BV469" s="357">
        <v>0</v>
      </c>
      <c r="BW469" s="357">
        <v>563.27</v>
      </c>
      <c r="BX469" s="357">
        <v>863.31</v>
      </c>
      <c r="BY469" s="357">
        <v>0</v>
      </c>
      <c r="BZ469" s="357">
        <v>0</v>
      </c>
      <c r="CA469" s="358" t="s">
        <v>2390</v>
      </c>
      <c r="CB469" s="403" t="s">
        <v>80</v>
      </c>
      <c r="CC469" s="362">
        <v>0</v>
      </c>
      <c r="CD469" s="362">
        <v>0</v>
      </c>
      <c r="CE469" s="403" t="s">
        <v>1968</v>
      </c>
      <c r="CF469" s="403" t="s">
        <v>80</v>
      </c>
      <c r="CG469" s="403" t="s">
        <v>82</v>
      </c>
      <c r="CH469" s="358" t="s">
        <v>2696</v>
      </c>
      <c r="CI469" s="368"/>
      <c r="CJ469" s="368"/>
      <c r="CK469" s="368"/>
      <c r="CL469" s="368"/>
      <c r="CM469" s="368"/>
      <c r="CN469" s="368"/>
      <c r="CO469" s="368"/>
      <c r="CP469" s="368"/>
      <c r="CQ469" s="368"/>
      <c r="CR469" s="368"/>
      <c r="CS469" s="368"/>
      <c r="CT469" s="368"/>
      <c r="CU469" s="368"/>
      <c r="CV469" s="368"/>
      <c r="CW469" s="368"/>
      <c r="CX469" s="368"/>
      <c r="CY469" s="368"/>
      <c r="CZ469" s="368"/>
      <c r="DA469" s="368"/>
      <c r="DB469" s="368"/>
      <c r="DC469" s="368"/>
      <c r="DD469" s="368"/>
      <c r="DE469" s="368"/>
      <c r="DF469" s="368"/>
      <c r="DG469" s="368"/>
      <c r="DH469" s="368"/>
      <c r="DI469" s="368"/>
      <c r="DJ469" s="368"/>
      <c r="DK469" s="368"/>
      <c r="DL469" s="368"/>
      <c r="DM469" s="368"/>
      <c r="DN469" s="368"/>
      <c r="DO469" s="368"/>
      <c r="DP469" s="368"/>
      <c r="DQ469" s="368"/>
      <c r="DR469" s="368"/>
      <c r="DS469" s="368"/>
      <c r="DT469" s="368"/>
      <c r="DU469" s="368"/>
      <c r="DV469" s="368"/>
      <c r="DW469" s="368"/>
      <c r="DX469" s="368"/>
      <c r="DY469" s="368"/>
      <c r="DZ469" s="368"/>
      <c r="EA469" s="368"/>
      <c r="EB469" s="368"/>
      <c r="EC469" s="368"/>
      <c r="ED469" s="368"/>
      <c r="EE469" s="368"/>
      <c r="EF469" s="368"/>
      <c r="EG469" s="368"/>
      <c r="EH469" s="368"/>
      <c r="EI469" s="368"/>
      <c r="EJ469" s="368"/>
      <c r="EK469" s="368"/>
      <c r="EL469" s="368"/>
      <c r="EM469" s="368"/>
      <c r="EN469" s="368"/>
      <c r="EO469" s="368"/>
      <c r="EP469" s="368"/>
      <c r="EQ469" s="368"/>
      <c r="ER469" s="368"/>
      <c r="ES469" s="368"/>
      <c r="ET469" s="368"/>
      <c r="EU469" s="368"/>
      <c r="EV469" s="368"/>
      <c r="EW469" s="368"/>
      <c r="EX469" s="368"/>
      <c r="EY469" s="368"/>
      <c r="EZ469" s="368"/>
      <c r="FA469" s="368"/>
      <c r="FB469" s="368"/>
      <c r="FC469" s="368"/>
      <c r="FD469" s="368"/>
      <c r="FE469" s="368"/>
      <c r="FF469" s="368"/>
      <c r="FG469" s="368"/>
      <c r="FH469" s="368"/>
      <c r="FI469" s="368"/>
      <c r="FJ469" s="368"/>
      <c r="FK469" s="368"/>
      <c r="FL469" s="368"/>
      <c r="FM469" s="368"/>
      <c r="FN469" s="368"/>
      <c r="FO469" s="368"/>
      <c r="FP469" s="368"/>
      <c r="FQ469" s="368"/>
      <c r="FR469" s="368"/>
      <c r="FS469" s="368"/>
      <c r="FT469" s="368"/>
      <c r="FU469" s="368"/>
      <c r="FV469" s="368"/>
      <c r="FW469" s="368"/>
      <c r="FX469" s="368"/>
      <c r="FY469" s="368"/>
      <c r="FZ469" s="368"/>
      <c r="GA469" s="368"/>
      <c r="GB469" s="368"/>
      <c r="GC469" s="368"/>
      <c r="GD469" s="368"/>
      <c r="GE469" s="368"/>
      <c r="GF469" s="368"/>
      <c r="GG469" s="368"/>
      <c r="GH469" s="368"/>
      <c r="GI469" s="368"/>
      <c r="GJ469" s="368"/>
      <c r="GK469" s="368"/>
      <c r="GL469" s="368"/>
      <c r="GM469" s="368"/>
      <c r="GN469" s="368"/>
      <c r="GO469" s="368"/>
      <c r="GP469" s="368"/>
      <c r="GQ469" s="368"/>
      <c r="GR469" s="368"/>
      <c r="GS469" s="368"/>
      <c r="GT469" s="368"/>
      <c r="GU469" s="368"/>
      <c r="GV469" s="368"/>
      <c r="GW469" s="368"/>
      <c r="GX469" s="368"/>
      <c r="GY469" s="368"/>
      <c r="GZ469" s="368"/>
      <c r="HA469" s="368"/>
      <c r="HB469" s="368"/>
      <c r="HC469" s="368"/>
      <c r="HD469" s="368"/>
      <c r="HE469" s="368"/>
      <c r="HF469" s="368"/>
      <c r="HG469" s="368"/>
      <c r="HH469" s="368"/>
      <c r="HI469" s="368"/>
      <c r="HJ469" s="368"/>
      <c r="HK469" s="368"/>
      <c r="HL469" s="368"/>
      <c r="HM469" s="368"/>
      <c r="HN469" s="368"/>
      <c r="HO469" s="368"/>
      <c r="HP469" s="368"/>
      <c r="HQ469" s="368"/>
      <c r="HR469" s="368"/>
      <c r="HS469" s="368"/>
      <c r="HT469" s="368"/>
      <c r="HU469" s="368"/>
      <c r="HV469" s="368"/>
      <c r="HW469" s="368"/>
      <c r="HX469" s="368"/>
      <c r="HY469" s="368"/>
      <c r="HZ469" s="368"/>
      <c r="IA469" s="368"/>
      <c r="IB469" s="368"/>
      <c r="IC469" s="368"/>
      <c r="ID469" s="368"/>
      <c r="IE469" s="368"/>
      <c r="IF469" s="368"/>
      <c r="IG469" s="368"/>
      <c r="IH469" s="368"/>
      <c r="II469" s="368"/>
      <c r="IJ469" s="368"/>
      <c r="IK469" s="368"/>
      <c r="IL469" s="368"/>
      <c r="IM469" s="368"/>
      <c r="IN469" s="368"/>
      <c r="IO469" s="368"/>
      <c r="IP469" s="368"/>
      <c r="IQ469" s="368"/>
      <c r="IR469" s="368"/>
      <c r="IS469" s="368"/>
      <c r="IT469" s="368"/>
      <c r="IU469" s="368"/>
      <c r="IV469" s="368"/>
      <c r="IW469" s="368"/>
      <c r="IX469" s="368"/>
      <c r="IY469" s="368"/>
      <c r="IZ469" s="368"/>
      <c r="JA469" s="368"/>
      <c r="JB469" s="368"/>
      <c r="JC469" s="368"/>
      <c r="JD469" s="368"/>
      <c r="JE469" s="368"/>
      <c r="JF469" s="368"/>
      <c r="JG469" s="368"/>
      <c r="JH469" s="368"/>
      <c r="JI469" s="368"/>
      <c r="JJ469" s="368"/>
      <c r="JK469" s="368"/>
      <c r="JL469" s="368"/>
      <c r="JM469" s="368"/>
      <c r="JN469" s="368"/>
      <c r="JO469" s="368"/>
      <c r="JP469" s="368"/>
      <c r="JQ469" s="368"/>
      <c r="JR469" s="368"/>
      <c r="JS469" s="368"/>
      <c r="JT469" s="368"/>
      <c r="JU469" s="368"/>
      <c r="JV469" s="368"/>
      <c r="JW469" s="368"/>
      <c r="JX469" s="368"/>
      <c r="JY469" s="368"/>
      <c r="JZ469" s="368"/>
      <c r="KA469" s="368"/>
      <c r="KB469" s="368"/>
      <c r="KC469" s="368"/>
      <c r="KD469" s="368"/>
      <c r="KE469" s="368"/>
      <c r="KF469" s="368"/>
      <c r="KG469" s="368"/>
    </row>
    <row r="470" spans="1:304" s="355" customFormat="1" ht="75.75" customHeight="1" outlineLevel="1">
      <c r="A470" s="648"/>
      <c r="B470" s="535" t="s">
        <v>2391</v>
      </c>
      <c r="C470" s="17"/>
      <c r="D470" s="67" t="s">
        <v>82</v>
      </c>
      <c r="E470" s="67" t="s">
        <v>80</v>
      </c>
      <c r="F470" s="67" t="s">
        <v>80</v>
      </c>
      <c r="G470" s="18"/>
      <c r="H470" s="67" t="s">
        <v>2389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67" t="s">
        <v>80</v>
      </c>
      <c r="P470" s="448" t="s">
        <v>80</v>
      </c>
      <c r="Q470" s="18"/>
      <c r="R470" s="67" t="s">
        <v>495</v>
      </c>
      <c r="S470" s="449"/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563">
        <v>0</v>
      </c>
      <c r="Z470" s="563">
        <v>0</v>
      </c>
      <c r="AA470" s="563">
        <v>0</v>
      </c>
      <c r="AB470" s="563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19">
        <v>0</v>
      </c>
      <c r="AZ470" s="19">
        <v>0</v>
      </c>
      <c r="BA470" s="19">
        <v>0</v>
      </c>
      <c r="BB470" s="19">
        <v>0</v>
      </c>
      <c r="BC470" s="19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19">
        <v>0</v>
      </c>
      <c r="BO470" s="19">
        <v>0</v>
      </c>
      <c r="BP470" s="19">
        <v>0</v>
      </c>
      <c r="BQ470" s="19">
        <v>0</v>
      </c>
      <c r="BR470" s="19">
        <v>0</v>
      </c>
      <c r="BS470" s="19">
        <v>0</v>
      </c>
      <c r="BT470" s="19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67" t="s">
        <v>2390</v>
      </c>
      <c r="CB470" s="516" t="s">
        <v>80</v>
      </c>
      <c r="CC470" s="537">
        <v>0</v>
      </c>
      <c r="CD470" s="537">
        <v>0</v>
      </c>
      <c r="CE470" s="516" t="s">
        <v>1968</v>
      </c>
      <c r="CF470" s="516" t="s">
        <v>3140</v>
      </c>
      <c r="CG470" s="516" t="s">
        <v>82</v>
      </c>
      <c r="CH470" s="67" t="s">
        <v>2696</v>
      </c>
      <c r="CI470" s="368"/>
      <c r="CJ470" s="368"/>
      <c r="CK470" s="368"/>
      <c r="CL470" s="368"/>
      <c r="CM470" s="368"/>
      <c r="CN470" s="368"/>
      <c r="CO470" s="368"/>
      <c r="CP470" s="368"/>
      <c r="CQ470" s="368"/>
      <c r="CR470" s="368"/>
      <c r="CS470" s="368"/>
      <c r="CT470" s="368"/>
      <c r="CU470" s="368"/>
      <c r="CV470" s="368"/>
      <c r="CW470" s="368"/>
      <c r="CX470" s="368"/>
      <c r="CY470" s="368"/>
      <c r="CZ470" s="368"/>
      <c r="DA470" s="368"/>
      <c r="DB470" s="368"/>
      <c r="DC470" s="368"/>
      <c r="DD470" s="368"/>
      <c r="DE470" s="368"/>
      <c r="DF470" s="368"/>
      <c r="DG470" s="368"/>
      <c r="DH470" s="368"/>
      <c r="DI470" s="368"/>
      <c r="DJ470" s="368"/>
      <c r="DK470" s="368"/>
      <c r="DL470" s="368"/>
      <c r="DM470" s="368"/>
      <c r="DN470" s="368"/>
      <c r="DO470" s="368"/>
      <c r="DP470" s="368"/>
      <c r="DQ470" s="368"/>
      <c r="DR470" s="368"/>
      <c r="DS470" s="368"/>
      <c r="DT470" s="368"/>
      <c r="DU470" s="368"/>
      <c r="DV470" s="368"/>
      <c r="DW470" s="368"/>
      <c r="DX470" s="368"/>
      <c r="DY470" s="368"/>
      <c r="DZ470" s="368"/>
      <c r="EA470" s="368"/>
      <c r="EB470" s="368"/>
      <c r="EC470" s="368"/>
      <c r="ED470" s="368"/>
      <c r="EE470" s="368"/>
      <c r="EF470" s="368"/>
      <c r="EG470" s="368"/>
      <c r="EH470" s="368"/>
      <c r="EI470" s="368"/>
      <c r="EJ470" s="368"/>
      <c r="EK470" s="368"/>
      <c r="EL470" s="368"/>
      <c r="EM470" s="368"/>
      <c r="EN470" s="368"/>
      <c r="EO470" s="368"/>
      <c r="EP470" s="368"/>
      <c r="EQ470" s="368"/>
      <c r="ER470" s="368"/>
      <c r="ES470" s="368"/>
      <c r="ET470" s="368"/>
      <c r="EU470" s="368"/>
      <c r="EV470" s="368"/>
      <c r="EW470" s="368"/>
      <c r="EX470" s="368"/>
      <c r="EY470" s="368"/>
      <c r="EZ470" s="368"/>
      <c r="FA470" s="368"/>
      <c r="FB470" s="368"/>
      <c r="FC470" s="368"/>
      <c r="FD470" s="368"/>
      <c r="FE470" s="368"/>
      <c r="FF470" s="368"/>
      <c r="FG470" s="368"/>
      <c r="FH470" s="368"/>
      <c r="FI470" s="368"/>
      <c r="FJ470" s="368"/>
      <c r="FK470" s="368"/>
      <c r="FL470" s="368"/>
      <c r="FM470" s="368"/>
      <c r="FN470" s="368"/>
      <c r="FO470" s="368"/>
      <c r="FP470" s="368"/>
      <c r="FQ470" s="368"/>
      <c r="FR470" s="368"/>
      <c r="FS470" s="368"/>
      <c r="FT470" s="368"/>
      <c r="FU470" s="368"/>
      <c r="FV470" s="368"/>
      <c r="FW470" s="368"/>
      <c r="FX470" s="368"/>
      <c r="FY470" s="368"/>
      <c r="FZ470" s="368"/>
      <c r="GA470" s="368"/>
      <c r="GB470" s="368"/>
      <c r="GC470" s="368"/>
      <c r="GD470" s="368"/>
      <c r="GE470" s="368"/>
      <c r="GF470" s="368"/>
      <c r="GG470" s="368"/>
      <c r="GH470" s="368"/>
      <c r="GI470" s="368"/>
      <c r="GJ470" s="368"/>
      <c r="GK470" s="368"/>
      <c r="GL470" s="368"/>
      <c r="GM470" s="368"/>
      <c r="GN470" s="368"/>
      <c r="GO470" s="368"/>
      <c r="GP470" s="368"/>
      <c r="GQ470" s="368"/>
      <c r="GR470" s="368"/>
      <c r="GS470" s="368"/>
      <c r="GT470" s="368"/>
      <c r="GU470" s="368"/>
      <c r="GV470" s="368"/>
      <c r="GW470" s="368"/>
      <c r="GX470" s="368"/>
      <c r="GY470" s="368"/>
      <c r="GZ470" s="368"/>
      <c r="HA470" s="368"/>
      <c r="HB470" s="368"/>
      <c r="HC470" s="368"/>
      <c r="HD470" s="368"/>
      <c r="HE470" s="368"/>
      <c r="HF470" s="368"/>
      <c r="HG470" s="368"/>
      <c r="HH470" s="368"/>
      <c r="HI470" s="368"/>
      <c r="HJ470" s="368"/>
      <c r="HK470" s="368"/>
      <c r="HL470" s="368"/>
      <c r="HM470" s="368"/>
      <c r="HN470" s="368"/>
      <c r="HO470" s="368"/>
      <c r="HP470" s="368"/>
      <c r="HQ470" s="368"/>
      <c r="HR470" s="368"/>
      <c r="HS470" s="368"/>
      <c r="HT470" s="368"/>
      <c r="HU470" s="368"/>
      <c r="HV470" s="368"/>
      <c r="HW470" s="368"/>
      <c r="HX470" s="368"/>
      <c r="HY470" s="368"/>
      <c r="HZ470" s="368"/>
      <c r="IA470" s="368"/>
      <c r="IB470" s="368"/>
      <c r="IC470" s="368"/>
      <c r="ID470" s="368"/>
      <c r="IE470" s="368"/>
      <c r="IF470" s="368"/>
      <c r="IG470" s="368"/>
      <c r="IH470" s="368"/>
      <c r="II470" s="368"/>
      <c r="IJ470" s="368"/>
      <c r="IK470" s="368"/>
      <c r="IL470" s="368"/>
      <c r="IM470" s="368"/>
      <c r="IN470" s="368"/>
      <c r="IO470" s="368"/>
      <c r="IP470" s="368"/>
      <c r="IQ470" s="368"/>
      <c r="IR470" s="368"/>
      <c r="IS470" s="368"/>
      <c r="IT470" s="368"/>
      <c r="IU470" s="368"/>
      <c r="IV470" s="368"/>
      <c r="IW470" s="368"/>
      <c r="IX470" s="368"/>
      <c r="IY470" s="368"/>
      <c r="IZ470" s="368"/>
      <c r="JA470" s="368"/>
      <c r="JB470" s="368"/>
      <c r="JC470" s="368"/>
      <c r="JD470" s="368"/>
      <c r="JE470" s="368"/>
      <c r="JF470" s="368"/>
      <c r="JG470" s="368"/>
      <c r="JH470" s="368"/>
      <c r="JI470" s="368"/>
      <c r="JJ470" s="368"/>
      <c r="JK470" s="368"/>
      <c r="JL470" s="368"/>
      <c r="JM470" s="368"/>
      <c r="JN470" s="368"/>
      <c r="JO470" s="368"/>
      <c r="JP470" s="368"/>
      <c r="JQ470" s="368"/>
      <c r="JR470" s="368"/>
      <c r="JS470" s="368"/>
      <c r="JT470" s="368"/>
      <c r="JU470" s="368"/>
      <c r="JV470" s="368"/>
      <c r="JW470" s="368"/>
      <c r="JX470" s="368"/>
      <c r="JY470" s="368"/>
      <c r="JZ470" s="368"/>
      <c r="KA470" s="368"/>
      <c r="KB470" s="368"/>
      <c r="KC470" s="368"/>
      <c r="KD470" s="368"/>
      <c r="KE470" s="368"/>
      <c r="KF470" s="368"/>
      <c r="KG470" s="368"/>
    </row>
    <row r="471" spans="1:304" s="355" customFormat="1" ht="75.75" customHeight="1" outlineLevel="1">
      <c r="A471" s="648"/>
      <c r="B471" s="579" t="s">
        <v>2392</v>
      </c>
      <c r="C471" s="416" t="s">
        <v>2482</v>
      </c>
      <c r="D471" s="358" t="s">
        <v>82</v>
      </c>
      <c r="E471" s="358" t="s">
        <v>80</v>
      </c>
      <c r="F471" s="358" t="s">
        <v>80</v>
      </c>
      <c r="G471" s="359" t="s">
        <v>2548</v>
      </c>
      <c r="H471" s="358" t="s">
        <v>2549</v>
      </c>
      <c r="I471" s="357">
        <v>1548.75</v>
      </c>
      <c r="J471" s="357">
        <v>1548.75</v>
      </c>
      <c r="K471" s="357">
        <v>0</v>
      </c>
      <c r="L471" s="357">
        <v>0</v>
      </c>
      <c r="M471" s="357">
        <v>1548.75</v>
      </c>
      <c r="N471" s="357">
        <v>0</v>
      </c>
      <c r="O471" s="358" t="s">
        <v>80</v>
      </c>
      <c r="P471" s="386" t="s">
        <v>80</v>
      </c>
      <c r="Q471" s="359" t="s">
        <v>3108</v>
      </c>
      <c r="R471" s="358" t="s">
        <v>1666</v>
      </c>
      <c r="S471" s="361">
        <v>45169</v>
      </c>
      <c r="T471" s="357">
        <v>0</v>
      </c>
      <c r="U471" s="357">
        <v>0</v>
      </c>
      <c r="V471" s="357">
        <v>199</v>
      </c>
      <c r="W471" s="357">
        <v>199</v>
      </c>
      <c r="X471" s="357">
        <v>199</v>
      </c>
      <c r="Y471" s="562">
        <v>0</v>
      </c>
      <c r="Z471" s="562">
        <v>0</v>
      </c>
      <c r="AA471" s="562">
        <v>199</v>
      </c>
      <c r="AB471" s="562">
        <v>199</v>
      </c>
      <c r="AC471" s="357">
        <v>199</v>
      </c>
      <c r="AD471" s="357">
        <v>0</v>
      </c>
      <c r="AE471" s="357">
        <v>0</v>
      </c>
      <c r="AF471" s="357">
        <v>199</v>
      </c>
      <c r="AG471" s="357">
        <v>199</v>
      </c>
      <c r="AH471" s="357">
        <v>199</v>
      </c>
      <c r="AI471" s="357">
        <v>0</v>
      </c>
      <c r="AJ471" s="357">
        <v>0</v>
      </c>
      <c r="AK471" s="357">
        <v>0</v>
      </c>
      <c r="AL471" s="357">
        <v>0</v>
      </c>
      <c r="AM471" s="357">
        <v>199</v>
      </c>
      <c r="AN471" s="357">
        <v>0</v>
      </c>
      <c r="AO471" s="357">
        <v>0</v>
      </c>
      <c r="AP471" s="357">
        <v>0</v>
      </c>
      <c r="AQ471" s="357">
        <v>0</v>
      </c>
      <c r="AR471" s="357">
        <v>0</v>
      </c>
      <c r="AS471" s="357">
        <v>0</v>
      </c>
      <c r="AT471" s="357">
        <v>0</v>
      </c>
      <c r="AU471" s="357">
        <v>0</v>
      </c>
      <c r="AV471" s="357">
        <v>0</v>
      </c>
      <c r="AW471" s="357">
        <v>0</v>
      </c>
      <c r="AX471" s="357">
        <v>0</v>
      </c>
      <c r="AY471" s="357">
        <v>0</v>
      </c>
      <c r="AZ471" s="357">
        <v>199</v>
      </c>
      <c r="BA471" s="357">
        <v>199</v>
      </c>
      <c r="BB471" s="357">
        <v>0</v>
      </c>
      <c r="BC471" s="357">
        <v>0</v>
      </c>
      <c r="BD471" s="357">
        <v>0</v>
      </c>
      <c r="BE471" s="357">
        <v>0</v>
      </c>
      <c r="BF471" s="357">
        <v>0</v>
      </c>
      <c r="BG471" s="357">
        <v>199</v>
      </c>
      <c r="BH471" s="357">
        <v>0</v>
      </c>
      <c r="BI471" s="357">
        <v>0</v>
      </c>
      <c r="BJ471" s="357">
        <v>0</v>
      </c>
      <c r="BK471" s="357">
        <v>0</v>
      </c>
      <c r="BL471" s="357">
        <v>0</v>
      </c>
      <c r="BM471" s="357">
        <v>0</v>
      </c>
      <c r="BN471" s="357">
        <v>0</v>
      </c>
      <c r="BO471" s="357">
        <v>0</v>
      </c>
      <c r="BP471" s="357">
        <v>0</v>
      </c>
      <c r="BQ471" s="357">
        <v>0</v>
      </c>
      <c r="BR471" s="357">
        <v>0</v>
      </c>
      <c r="BS471" s="357">
        <v>0</v>
      </c>
      <c r="BT471" s="357">
        <v>199</v>
      </c>
      <c r="BU471" s="357">
        <v>199</v>
      </c>
      <c r="BV471" s="357">
        <v>0</v>
      </c>
      <c r="BW471" s="357">
        <v>398</v>
      </c>
      <c r="BX471" s="357">
        <v>597</v>
      </c>
      <c r="BY471" s="357">
        <v>0</v>
      </c>
      <c r="BZ471" s="357">
        <v>0</v>
      </c>
      <c r="CA471" s="358" t="s">
        <v>2390</v>
      </c>
      <c r="CB471" s="403" t="s">
        <v>80</v>
      </c>
      <c r="CC471" s="362">
        <v>0</v>
      </c>
      <c r="CD471" s="362">
        <v>0</v>
      </c>
      <c r="CE471" s="403" t="s">
        <v>1968</v>
      </c>
      <c r="CF471" s="403" t="s">
        <v>80</v>
      </c>
      <c r="CG471" s="403" t="s">
        <v>82</v>
      </c>
      <c r="CH471" s="358" t="s">
        <v>2696</v>
      </c>
      <c r="CI471" s="368"/>
      <c r="CJ471" s="368"/>
      <c r="CK471" s="368"/>
      <c r="CL471" s="368"/>
      <c r="CM471" s="368"/>
      <c r="CN471" s="368"/>
      <c r="CO471" s="368"/>
      <c r="CP471" s="368"/>
      <c r="CQ471" s="368"/>
      <c r="CR471" s="368"/>
      <c r="CS471" s="368"/>
      <c r="CT471" s="368"/>
      <c r="CU471" s="368"/>
      <c r="CV471" s="368"/>
      <c r="CW471" s="368"/>
      <c r="CX471" s="368"/>
      <c r="CY471" s="368"/>
      <c r="CZ471" s="368"/>
      <c r="DA471" s="368"/>
      <c r="DB471" s="368"/>
      <c r="DC471" s="368"/>
      <c r="DD471" s="368"/>
      <c r="DE471" s="368"/>
      <c r="DF471" s="368"/>
      <c r="DG471" s="368"/>
      <c r="DH471" s="368"/>
      <c r="DI471" s="368"/>
      <c r="DJ471" s="368"/>
      <c r="DK471" s="368"/>
      <c r="DL471" s="368"/>
      <c r="DM471" s="368"/>
      <c r="DN471" s="368"/>
      <c r="DO471" s="368"/>
      <c r="DP471" s="368"/>
      <c r="DQ471" s="368"/>
      <c r="DR471" s="368"/>
      <c r="DS471" s="368"/>
      <c r="DT471" s="368"/>
      <c r="DU471" s="368"/>
      <c r="DV471" s="368"/>
      <c r="DW471" s="368"/>
      <c r="DX471" s="368"/>
      <c r="DY471" s="368"/>
      <c r="DZ471" s="368"/>
      <c r="EA471" s="368"/>
      <c r="EB471" s="368"/>
      <c r="EC471" s="368"/>
      <c r="ED471" s="368"/>
      <c r="EE471" s="368"/>
      <c r="EF471" s="368"/>
      <c r="EG471" s="368"/>
      <c r="EH471" s="368"/>
      <c r="EI471" s="368"/>
      <c r="EJ471" s="368"/>
      <c r="EK471" s="368"/>
      <c r="EL471" s="368"/>
      <c r="EM471" s="368"/>
      <c r="EN471" s="368"/>
      <c r="EO471" s="368"/>
      <c r="EP471" s="368"/>
      <c r="EQ471" s="368"/>
      <c r="ER471" s="368"/>
      <c r="ES471" s="368"/>
      <c r="ET471" s="368"/>
      <c r="EU471" s="368"/>
      <c r="EV471" s="368"/>
      <c r="EW471" s="368"/>
      <c r="EX471" s="368"/>
      <c r="EY471" s="368"/>
      <c r="EZ471" s="368"/>
      <c r="FA471" s="368"/>
      <c r="FB471" s="368"/>
      <c r="FC471" s="368"/>
      <c r="FD471" s="368"/>
      <c r="FE471" s="368"/>
      <c r="FF471" s="368"/>
      <c r="FG471" s="368"/>
      <c r="FH471" s="368"/>
      <c r="FI471" s="368"/>
      <c r="FJ471" s="368"/>
      <c r="FK471" s="368"/>
      <c r="FL471" s="368"/>
      <c r="FM471" s="368"/>
      <c r="FN471" s="368"/>
      <c r="FO471" s="368"/>
      <c r="FP471" s="368"/>
      <c r="FQ471" s="368"/>
      <c r="FR471" s="368"/>
      <c r="FS471" s="368"/>
      <c r="FT471" s="368"/>
      <c r="FU471" s="368"/>
      <c r="FV471" s="368"/>
      <c r="FW471" s="368"/>
      <c r="FX471" s="368"/>
      <c r="FY471" s="368"/>
      <c r="FZ471" s="368"/>
      <c r="GA471" s="368"/>
      <c r="GB471" s="368"/>
      <c r="GC471" s="368"/>
      <c r="GD471" s="368"/>
      <c r="GE471" s="368"/>
      <c r="GF471" s="368"/>
      <c r="GG471" s="368"/>
      <c r="GH471" s="368"/>
      <c r="GI471" s="368"/>
      <c r="GJ471" s="368"/>
      <c r="GK471" s="368"/>
      <c r="GL471" s="368"/>
      <c r="GM471" s="368"/>
      <c r="GN471" s="368"/>
      <c r="GO471" s="368"/>
      <c r="GP471" s="368"/>
      <c r="GQ471" s="368"/>
      <c r="GR471" s="368"/>
      <c r="GS471" s="368"/>
      <c r="GT471" s="368"/>
      <c r="GU471" s="368"/>
      <c r="GV471" s="368"/>
      <c r="GW471" s="368"/>
      <c r="GX471" s="368"/>
      <c r="GY471" s="368"/>
      <c r="GZ471" s="368"/>
      <c r="HA471" s="368"/>
      <c r="HB471" s="368"/>
      <c r="HC471" s="368"/>
      <c r="HD471" s="368"/>
      <c r="HE471" s="368"/>
      <c r="HF471" s="368"/>
      <c r="HG471" s="368"/>
      <c r="HH471" s="368"/>
      <c r="HI471" s="368"/>
      <c r="HJ471" s="368"/>
      <c r="HK471" s="368"/>
      <c r="HL471" s="368"/>
      <c r="HM471" s="368"/>
      <c r="HN471" s="368"/>
      <c r="HO471" s="368"/>
      <c r="HP471" s="368"/>
      <c r="HQ471" s="368"/>
      <c r="HR471" s="368"/>
      <c r="HS471" s="368"/>
      <c r="HT471" s="368"/>
      <c r="HU471" s="368"/>
      <c r="HV471" s="368"/>
      <c r="HW471" s="368"/>
      <c r="HX471" s="368"/>
      <c r="HY471" s="368"/>
      <c r="HZ471" s="368"/>
      <c r="IA471" s="368"/>
      <c r="IB471" s="368"/>
      <c r="IC471" s="368"/>
      <c r="ID471" s="368"/>
      <c r="IE471" s="368"/>
      <c r="IF471" s="368"/>
      <c r="IG471" s="368"/>
      <c r="IH471" s="368"/>
      <c r="II471" s="368"/>
      <c r="IJ471" s="368"/>
      <c r="IK471" s="368"/>
      <c r="IL471" s="368"/>
      <c r="IM471" s="368"/>
      <c r="IN471" s="368"/>
      <c r="IO471" s="368"/>
      <c r="IP471" s="368"/>
      <c r="IQ471" s="368"/>
      <c r="IR471" s="368"/>
      <c r="IS471" s="368"/>
      <c r="IT471" s="368"/>
      <c r="IU471" s="368"/>
      <c r="IV471" s="368"/>
      <c r="IW471" s="368"/>
      <c r="IX471" s="368"/>
      <c r="IY471" s="368"/>
      <c r="IZ471" s="368"/>
      <c r="JA471" s="368"/>
      <c r="JB471" s="368"/>
      <c r="JC471" s="368"/>
      <c r="JD471" s="368"/>
      <c r="JE471" s="368"/>
      <c r="JF471" s="368"/>
      <c r="JG471" s="368"/>
      <c r="JH471" s="368"/>
      <c r="JI471" s="368"/>
      <c r="JJ471" s="368"/>
      <c r="JK471" s="368"/>
      <c r="JL471" s="368"/>
      <c r="JM471" s="368"/>
      <c r="JN471" s="368"/>
      <c r="JO471" s="368"/>
      <c r="JP471" s="368"/>
      <c r="JQ471" s="368"/>
      <c r="JR471" s="368"/>
      <c r="JS471" s="368"/>
      <c r="JT471" s="368"/>
      <c r="JU471" s="368"/>
      <c r="JV471" s="368"/>
      <c r="JW471" s="368"/>
      <c r="JX471" s="368"/>
      <c r="JY471" s="368"/>
      <c r="JZ471" s="368"/>
      <c r="KA471" s="368"/>
      <c r="KB471" s="368"/>
      <c r="KC471" s="368"/>
      <c r="KD471" s="368"/>
      <c r="KE471" s="368"/>
      <c r="KF471" s="368"/>
      <c r="KG471" s="368"/>
    </row>
    <row r="472" spans="1:304" s="41" customFormat="1" ht="54" customHeight="1">
      <c r="A472" s="648"/>
      <c r="B472" s="575" t="s">
        <v>261</v>
      </c>
      <c r="C472" s="64" t="s">
        <v>80</v>
      </c>
      <c r="D472" s="64" t="s">
        <v>80</v>
      </c>
      <c r="E472" s="64" t="s">
        <v>80</v>
      </c>
      <c r="F472" s="64" t="s">
        <v>80</v>
      </c>
      <c r="G472" s="94" t="s">
        <v>80</v>
      </c>
      <c r="H472" s="64" t="s">
        <v>80</v>
      </c>
      <c r="I472" s="45">
        <f>SUM(I469:I471)</f>
        <v>3969.14</v>
      </c>
      <c r="J472" s="45">
        <f t="shared" ref="J472:N472" si="115">SUM(J469:J471)</f>
        <v>3969.14</v>
      </c>
      <c r="K472" s="45">
        <f t="shared" si="115"/>
        <v>0</v>
      </c>
      <c r="L472" s="45">
        <f t="shared" si="115"/>
        <v>0</v>
      </c>
      <c r="M472" s="45">
        <f t="shared" si="115"/>
        <v>3969.14</v>
      </c>
      <c r="N472" s="45">
        <f t="shared" si="115"/>
        <v>0</v>
      </c>
      <c r="O472" s="64" t="s">
        <v>80</v>
      </c>
      <c r="P472" s="372" t="s">
        <v>80</v>
      </c>
      <c r="Q472" s="103" t="s">
        <v>80</v>
      </c>
      <c r="R472" s="103" t="s">
        <v>80</v>
      </c>
      <c r="S472" s="64" t="s">
        <v>80</v>
      </c>
      <c r="T472" s="426">
        <f t="shared" ref="T472:AY472" si="116">SUM(T469:T471)</f>
        <v>0</v>
      </c>
      <c r="U472" s="426">
        <f t="shared" si="116"/>
        <v>0</v>
      </c>
      <c r="V472" s="426">
        <f t="shared" si="116"/>
        <v>199</v>
      </c>
      <c r="W472" s="426">
        <f t="shared" si="116"/>
        <v>199</v>
      </c>
      <c r="X472" s="426">
        <f t="shared" si="116"/>
        <v>199</v>
      </c>
      <c r="Y472" s="426">
        <f t="shared" si="116"/>
        <v>0</v>
      </c>
      <c r="Z472" s="426">
        <f t="shared" si="116"/>
        <v>0</v>
      </c>
      <c r="AA472" s="426">
        <f t="shared" si="116"/>
        <v>536.04999999999995</v>
      </c>
      <c r="AB472" s="426">
        <f t="shared" si="116"/>
        <v>536.04999999999995</v>
      </c>
      <c r="AC472" s="426">
        <f t="shared" si="116"/>
        <v>199</v>
      </c>
      <c r="AD472" s="426">
        <f t="shared" si="116"/>
        <v>0</v>
      </c>
      <c r="AE472" s="426">
        <f t="shared" si="116"/>
        <v>0</v>
      </c>
      <c r="AF472" s="426">
        <f t="shared" si="116"/>
        <v>499.04</v>
      </c>
      <c r="AG472" s="426">
        <f t="shared" si="116"/>
        <v>499.04</v>
      </c>
      <c r="AH472" s="426">
        <f t="shared" si="116"/>
        <v>536.04999999999995</v>
      </c>
      <c r="AI472" s="426">
        <f t="shared" si="116"/>
        <v>0</v>
      </c>
      <c r="AJ472" s="426">
        <f t="shared" si="116"/>
        <v>0</v>
      </c>
      <c r="AK472" s="426">
        <f t="shared" si="116"/>
        <v>0</v>
      </c>
      <c r="AL472" s="426">
        <f t="shared" si="116"/>
        <v>0</v>
      </c>
      <c r="AM472" s="426">
        <f t="shared" si="116"/>
        <v>199</v>
      </c>
      <c r="AN472" s="426">
        <f t="shared" si="116"/>
        <v>0</v>
      </c>
      <c r="AO472" s="426">
        <f t="shared" si="116"/>
        <v>0</v>
      </c>
      <c r="AP472" s="426">
        <f t="shared" si="116"/>
        <v>0</v>
      </c>
      <c r="AQ472" s="426">
        <f t="shared" si="116"/>
        <v>0</v>
      </c>
      <c r="AR472" s="426">
        <f t="shared" si="116"/>
        <v>0</v>
      </c>
      <c r="AS472" s="426">
        <f t="shared" si="116"/>
        <v>0</v>
      </c>
      <c r="AT472" s="426">
        <f t="shared" si="116"/>
        <v>0</v>
      </c>
      <c r="AU472" s="426">
        <f t="shared" si="116"/>
        <v>0</v>
      </c>
      <c r="AV472" s="426">
        <f t="shared" si="116"/>
        <v>0</v>
      </c>
      <c r="AW472" s="426">
        <f t="shared" si="116"/>
        <v>0</v>
      </c>
      <c r="AX472" s="426">
        <f t="shared" si="116"/>
        <v>0</v>
      </c>
      <c r="AY472" s="426">
        <f t="shared" si="116"/>
        <v>0</v>
      </c>
      <c r="AZ472" s="426">
        <f t="shared" ref="AZ472:BZ472" si="117">SUM(AZ469:AZ471)</f>
        <v>536.04999999999995</v>
      </c>
      <c r="BA472" s="426">
        <f t="shared" si="117"/>
        <v>536.04999999999995</v>
      </c>
      <c r="BB472" s="426">
        <f t="shared" si="117"/>
        <v>0</v>
      </c>
      <c r="BC472" s="426">
        <f t="shared" si="117"/>
        <v>0</v>
      </c>
      <c r="BD472" s="426">
        <f t="shared" si="117"/>
        <v>0</v>
      </c>
      <c r="BE472" s="426">
        <f t="shared" si="117"/>
        <v>0</v>
      </c>
      <c r="BF472" s="426">
        <f t="shared" si="117"/>
        <v>0</v>
      </c>
      <c r="BG472" s="426">
        <f t="shared" si="117"/>
        <v>536.04999999999995</v>
      </c>
      <c r="BH472" s="426">
        <f t="shared" si="117"/>
        <v>0</v>
      </c>
      <c r="BI472" s="426">
        <f t="shared" si="117"/>
        <v>0</v>
      </c>
      <c r="BJ472" s="426">
        <f t="shared" si="117"/>
        <v>0</v>
      </c>
      <c r="BK472" s="426">
        <f t="shared" si="117"/>
        <v>0</v>
      </c>
      <c r="BL472" s="426">
        <f t="shared" si="117"/>
        <v>0</v>
      </c>
      <c r="BM472" s="426">
        <f t="shared" si="117"/>
        <v>0</v>
      </c>
      <c r="BN472" s="426">
        <f t="shared" si="117"/>
        <v>0</v>
      </c>
      <c r="BO472" s="426">
        <f t="shared" si="117"/>
        <v>0</v>
      </c>
      <c r="BP472" s="426">
        <f t="shared" si="117"/>
        <v>0</v>
      </c>
      <c r="BQ472" s="426">
        <f t="shared" si="117"/>
        <v>0</v>
      </c>
      <c r="BR472" s="426">
        <f t="shared" si="117"/>
        <v>0</v>
      </c>
      <c r="BS472" s="426">
        <f t="shared" si="117"/>
        <v>0</v>
      </c>
      <c r="BT472" s="426">
        <f t="shared" si="117"/>
        <v>499.04</v>
      </c>
      <c r="BU472" s="426">
        <f t="shared" si="117"/>
        <v>499.04</v>
      </c>
      <c r="BV472" s="426">
        <f t="shared" si="117"/>
        <v>0</v>
      </c>
      <c r="BW472" s="426">
        <f t="shared" si="117"/>
        <v>961.27</v>
      </c>
      <c r="BX472" s="426">
        <f t="shared" si="117"/>
        <v>1460.31</v>
      </c>
      <c r="BY472" s="426">
        <f t="shared" si="117"/>
        <v>0</v>
      </c>
      <c r="BZ472" s="45">
        <f t="shared" si="117"/>
        <v>0</v>
      </c>
      <c r="CA472" s="64" t="s">
        <v>80</v>
      </c>
      <c r="CB472" s="64" t="s">
        <v>80</v>
      </c>
      <c r="CC472" s="45">
        <f>SUM(CC469:CC471)</f>
        <v>0</v>
      </c>
      <c r="CD472" s="45">
        <f>SUM(CD469:CD471)</f>
        <v>0</v>
      </c>
      <c r="CE472" s="64" t="s">
        <v>80</v>
      </c>
      <c r="CF472" s="64" t="s">
        <v>80</v>
      </c>
      <c r="CG472" s="64" t="s">
        <v>80</v>
      </c>
      <c r="CH472" s="64" t="s">
        <v>80</v>
      </c>
    </row>
    <row r="473" spans="1:304" s="41" customFormat="1" ht="46.5">
      <c r="A473" s="648"/>
      <c r="B473" s="583" t="s">
        <v>217</v>
      </c>
      <c r="C473" s="46" t="s">
        <v>80</v>
      </c>
      <c r="D473" s="46" t="s">
        <v>80</v>
      </c>
      <c r="E473" s="46" t="s">
        <v>80</v>
      </c>
      <c r="F473" s="46" t="s">
        <v>80</v>
      </c>
      <c r="G473" s="97" t="s">
        <v>80</v>
      </c>
      <c r="H473" s="46" t="s">
        <v>80</v>
      </c>
      <c r="I473" s="47">
        <v>0</v>
      </c>
      <c r="J473" s="47">
        <v>0</v>
      </c>
      <c r="K473" s="47">
        <v>0</v>
      </c>
      <c r="L473" s="47">
        <v>0</v>
      </c>
      <c r="M473" s="47">
        <v>0</v>
      </c>
      <c r="N473" s="47">
        <v>0</v>
      </c>
      <c r="O473" s="46" t="s">
        <v>80</v>
      </c>
      <c r="P473" s="378" t="s">
        <v>80</v>
      </c>
      <c r="Q473" s="379" t="s">
        <v>80</v>
      </c>
      <c r="R473" s="379" t="s">
        <v>80</v>
      </c>
      <c r="S473" s="46" t="s">
        <v>80</v>
      </c>
      <c r="T473" s="431">
        <v>0</v>
      </c>
      <c r="U473" s="431">
        <v>0</v>
      </c>
      <c r="V473" s="431">
        <v>0</v>
      </c>
      <c r="W473" s="431">
        <v>0</v>
      </c>
      <c r="X473" s="431">
        <v>0</v>
      </c>
      <c r="Y473" s="431">
        <v>0</v>
      </c>
      <c r="Z473" s="431">
        <v>0</v>
      </c>
      <c r="AA473" s="431">
        <v>0</v>
      </c>
      <c r="AB473" s="431">
        <v>0</v>
      </c>
      <c r="AC473" s="431">
        <v>0</v>
      </c>
      <c r="AD473" s="431">
        <v>0</v>
      </c>
      <c r="AE473" s="431">
        <v>0</v>
      </c>
      <c r="AF473" s="431">
        <v>0</v>
      </c>
      <c r="AG473" s="431">
        <v>0</v>
      </c>
      <c r="AH473" s="431">
        <v>0</v>
      </c>
      <c r="AI473" s="431">
        <v>0</v>
      </c>
      <c r="AJ473" s="431">
        <v>0</v>
      </c>
      <c r="AK473" s="431">
        <v>0</v>
      </c>
      <c r="AL473" s="431">
        <v>0</v>
      </c>
      <c r="AM473" s="431">
        <v>0</v>
      </c>
      <c r="AN473" s="431">
        <v>0</v>
      </c>
      <c r="AO473" s="431">
        <v>0</v>
      </c>
      <c r="AP473" s="431">
        <v>0</v>
      </c>
      <c r="AQ473" s="431">
        <v>0</v>
      </c>
      <c r="AR473" s="431">
        <v>0</v>
      </c>
      <c r="AS473" s="431">
        <v>0</v>
      </c>
      <c r="AT473" s="431">
        <v>0</v>
      </c>
      <c r="AU473" s="431">
        <v>0</v>
      </c>
      <c r="AV473" s="431">
        <v>0</v>
      </c>
      <c r="AW473" s="431">
        <v>0</v>
      </c>
      <c r="AX473" s="431">
        <v>0</v>
      </c>
      <c r="AY473" s="431">
        <v>0</v>
      </c>
      <c r="AZ473" s="431">
        <v>0</v>
      </c>
      <c r="BA473" s="431">
        <v>0</v>
      </c>
      <c r="BB473" s="431">
        <v>0</v>
      </c>
      <c r="BC473" s="431">
        <v>0</v>
      </c>
      <c r="BD473" s="431">
        <v>0</v>
      </c>
      <c r="BE473" s="431">
        <v>0</v>
      </c>
      <c r="BF473" s="431">
        <v>0</v>
      </c>
      <c r="BG473" s="431">
        <v>0</v>
      </c>
      <c r="BH473" s="431">
        <v>0</v>
      </c>
      <c r="BI473" s="431">
        <v>0</v>
      </c>
      <c r="BJ473" s="431">
        <v>0</v>
      </c>
      <c r="BK473" s="431">
        <v>0</v>
      </c>
      <c r="BL473" s="431">
        <v>0</v>
      </c>
      <c r="BM473" s="431">
        <v>0</v>
      </c>
      <c r="BN473" s="431">
        <v>0</v>
      </c>
      <c r="BO473" s="431">
        <v>0</v>
      </c>
      <c r="BP473" s="431">
        <v>0</v>
      </c>
      <c r="BQ473" s="431">
        <v>0</v>
      </c>
      <c r="BR473" s="431">
        <v>0</v>
      </c>
      <c r="BS473" s="431">
        <v>0</v>
      </c>
      <c r="BT473" s="431">
        <v>0</v>
      </c>
      <c r="BU473" s="431">
        <v>0</v>
      </c>
      <c r="BV473" s="431">
        <v>0</v>
      </c>
      <c r="BW473" s="431">
        <v>0</v>
      </c>
      <c r="BX473" s="431">
        <v>0</v>
      </c>
      <c r="BY473" s="431">
        <v>0</v>
      </c>
      <c r="BZ473" s="47">
        <v>0</v>
      </c>
      <c r="CA473" s="46" t="s">
        <v>80</v>
      </c>
      <c r="CB473" s="46" t="s">
        <v>80</v>
      </c>
      <c r="CC473" s="26">
        <v>0</v>
      </c>
      <c r="CD473" s="26">
        <v>0</v>
      </c>
      <c r="CE473" s="63" t="s">
        <v>80</v>
      </c>
      <c r="CF473" s="63" t="s">
        <v>80</v>
      </c>
      <c r="CG473" s="63" t="s">
        <v>80</v>
      </c>
      <c r="CH473" s="63" t="s">
        <v>80</v>
      </c>
    </row>
    <row r="474" spans="1:304" s="41" customFormat="1" ht="46.5">
      <c r="A474" s="648"/>
      <c r="B474" s="577" t="s">
        <v>12</v>
      </c>
      <c r="C474" s="65" t="s">
        <v>80</v>
      </c>
      <c r="D474" s="65" t="s">
        <v>80</v>
      </c>
      <c r="E474" s="65" t="s">
        <v>80</v>
      </c>
      <c r="F474" s="65" t="s">
        <v>80</v>
      </c>
      <c r="G474" s="93" t="s">
        <v>80</v>
      </c>
      <c r="H474" s="65" t="s">
        <v>80</v>
      </c>
      <c r="I474" s="44">
        <f t="shared" ref="I474:N474" si="118">I472+I473</f>
        <v>3969.14</v>
      </c>
      <c r="J474" s="44">
        <f t="shared" si="118"/>
        <v>3969.14</v>
      </c>
      <c r="K474" s="44">
        <f t="shared" si="118"/>
        <v>0</v>
      </c>
      <c r="L474" s="44">
        <f t="shared" si="118"/>
        <v>0</v>
      </c>
      <c r="M474" s="44">
        <f t="shared" si="118"/>
        <v>3969.14</v>
      </c>
      <c r="N474" s="44">
        <f t="shared" si="118"/>
        <v>0</v>
      </c>
      <c r="O474" s="65" t="s">
        <v>80</v>
      </c>
      <c r="P474" s="374" t="s">
        <v>80</v>
      </c>
      <c r="Q474" s="102" t="s">
        <v>80</v>
      </c>
      <c r="R474" s="102" t="s">
        <v>80</v>
      </c>
      <c r="S474" s="65" t="s">
        <v>80</v>
      </c>
      <c r="T474" s="425">
        <f t="shared" ref="T474:X474" si="119">T472+T473</f>
        <v>0</v>
      </c>
      <c r="U474" s="425">
        <f t="shared" si="119"/>
        <v>0</v>
      </c>
      <c r="V474" s="425">
        <f t="shared" si="119"/>
        <v>199</v>
      </c>
      <c r="W474" s="425">
        <f t="shared" si="119"/>
        <v>199</v>
      </c>
      <c r="X474" s="425">
        <f t="shared" si="119"/>
        <v>199</v>
      </c>
      <c r="Y474" s="425">
        <f t="shared" ref="Y474:AC474" si="120">Y472+Y473</f>
        <v>0</v>
      </c>
      <c r="Z474" s="425">
        <f t="shared" si="120"/>
        <v>0</v>
      </c>
      <c r="AA474" s="425">
        <f t="shared" si="120"/>
        <v>536.04999999999995</v>
      </c>
      <c r="AB474" s="425">
        <f t="shared" si="120"/>
        <v>536.04999999999995</v>
      </c>
      <c r="AC474" s="425">
        <f t="shared" si="120"/>
        <v>199</v>
      </c>
      <c r="AD474" s="425">
        <f t="shared" ref="AD474:AH474" si="121">AD472+AD473</f>
        <v>0</v>
      </c>
      <c r="AE474" s="425">
        <f t="shared" si="121"/>
        <v>0</v>
      </c>
      <c r="AF474" s="425">
        <f t="shared" si="121"/>
        <v>499.04</v>
      </c>
      <c r="AG474" s="425">
        <f t="shared" si="121"/>
        <v>499.04</v>
      </c>
      <c r="AH474" s="425">
        <f t="shared" si="121"/>
        <v>536.04999999999995</v>
      </c>
      <c r="AI474" s="425">
        <f t="shared" ref="AI474:BB474" si="122">AI472+AI473</f>
        <v>0</v>
      </c>
      <c r="AJ474" s="425">
        <f t="shared" si="122"/>
        <v>0</v>
      </c>
      <c r="AK474" s="425">
        <f t="shared" si="122"/>
        <v>0</v>
      </c>
      <c r="AL474" s="425">
        <f t="shared" si="122"/>
        <v>0</v>
      </c>
      <c r="AM474" s="425">
        <f t="shared" si="122"/>
        <v>199</v>
      </c>
      <c r="AN474" s="425">
        <f t="shared" si="122"/>
        <v>0</v>
      </c>
      <c r="AO474" s="425">
        <f t="shared" si="122"/>
        <v>0</v>
      </c>
      <c r="AP474" s="425">
        <f t="shared" si="122"/>
        <v>0</v>
      </c>
      <c r="AQ474" s="425">
        <f t="shared" si="122"/>
        <v>0</v>
      </c>
      <c r="AR474" s="425">
        <f t="shared" si="122"/>
        <v>0</v>
      </c>
      <c r="AS474" s="425">
        <f t="shared" si="122"/>
        <v>0</v>
      </c>
      <c r="AT474" s="425">
        <f t="shared" si="122"/>
        <v>0</v>
      </c>
      <c r="AU474" s="425">
        <f t="shared" si="122"/>
        <v>0</v>
      </c>
      <c r="AV474" s="425">
        <f t="shared" si="122"/>
        <v>0</v>
      </c>
      <c r="AW474" s="425">
        <f t="shared" si="122"/>
        <v>0</v>
      </c>
      <c r="AX474" s="425">
        <f t="shared" si="122"/>
        <v>0</v>
      </c>
      <c r="AY474" s="425">
        <f t="shared" si="122"/>
        <v>0</v>
      </c>
      <c r="AZ474" s="425">
        <f t="shared" si="122"/>
        <v>536.04999999999995</v>
      </c>
      <c r="BA474" s="425">
        <f t="shared" si="122"/>
        <v>536.04999999999995</v>
      </c>
      <c r="BB474" s="425">
        <f t="shared" si="122"/>
        <v>0</v>
      </c>
      <c r="BC474" s="425">
        <f t="shared" ref="BC474:BV474" si="123">BC472+BC473</f>
        <v>0</v>
      </c>
      <c r="BD474" s="425">
        <f t="shared" si="123"/>
        <v>0</v>
      </c>
      <c r="BE474" s="425">
        <f t="shared" si="123"/>
        <v>0</v>
      </c>
      <c r="BF474" s="425">
        <f t="shared" si="123"/>
        <v>0</v>
      </c>
      <c r="BG474" s="425">
        <f t="shared" si="123"/>
        <v>536.04999999999995</v>
      </c>
      <c r="BH474" s="425">
        <f t="shared" si="123"/>
        <v>0</v>
      </c>
      <c r="BI474" s="425">
        <f t="shared" si="123"/>
        <v>0</v>
      </c>
      <c r="BJ474" s="425">
        <f t="shared" si="123"/>
        <v>0</v>
      </c>
      <c r="BK474" s="425">
        <f t="shared" si="123"/>
        <v>0</v>
      </c>
      <c r="BL474" s="425">
        <f t="shared" si="123"/>
        <v>0</v>
      </c>
      <c r="BM474" s="425">
        <f t="shared" si="123"/>
        <v>0</v>
      </c>
      <c r="BN474" s="425">
        <f t="shared" si="123"/>
        <v>0</v>
      </c>
      <c r="BO474" s="425">
        <f t="shared" si="123"/>
        <v>0</v>
      </c>
      <c r="BP474" s="425">
        <f t="shared" si="123"/>
        <v>0</v>
      </c>
      <c r="BQ474" s="425">
        <f t="shared" si="123"/>
        <v>0</v>
      </c>
      <c r="BR474" s="425">
        <f t="shared" si="123"/>
        <v>0</v>
      </c>
      <c r="BS474" s="425">
        <f t="shared" si="123"/>
        <v>0</v>
      </c>
      <c r="BT474" s="425">
        <f t="shared" si="123"/>
        <v>499.04</v>
      </c>
      <c r="BU474" s="425">
        <f t="shared" si="123"/>
        <v>499.04</v>
      </c>
      <c r="BV474" s="425">
        <f t="shared" si="123"/>
        <v>0</v>
      </c>
      <c r="BW474" s="425">
        <f>BW472+BW473</f>
        <v>961.27</v>
      </c>
      <c r="BX474" s="425">
        <f>BX472+BX473</f>
        <v>1460.31</v>
      </c>
      <c r="BY474" s="425">
        <f>BY472+BY473</f>
        <v>0</v>
      </c>
      <c r="BZ474" s="44">
        <f>BZ472+BZ473</f>
        <v>0</v>
      </c>
      <c r="CA474" s="65" t="s">
        <v>80</v>
      </c>
      <c r="CB474" s="65" t="s">
        <v>80</v>
      </c>
      <c r="CC474" s="44">
        <f>CC472+CC473</f>
        <v>0</v>
      </c>
      <c r="CD474" s="44">
        <f>CD472+CD473</f>
        <v>0</v>
      </c>
      <c r="CE474" s="65" t="s">
        <v>80</v>
      </c>
      <c r="CF474" s="65" t="s">
        <v>80</v>
      </c>
      <c r="CG474" s="65" t="s">
        <v>80</v>
      </c>
      <c r="CH474" s="65" t="s">
        <v>80</v>
      </c>
    </row>
    <row r="475" spans="1:304" s="355" customFormat="1" ht="70.5" customHeight="1" outlineLevel="1">
      <c r="A475" s="648" t="s">
        <v>18</v>
      </c>
      <c r="B475" s="471" t="s">
        <v>2297</v>
      </c>
      <c r="C475" s="27" t="s">
        <v>2298</v>
      </c>
      <c r="D475" s="27" t="s">
        <v>82</v>
      </c>
      <c r="E475" s="27" t="s">
        <v>80</v>
      </c>
      <c r="F475" s="136" t="s">
        <v>80</v>
      </c>
      <c r="G475" s="21" t="s">
        <v>3071</v>
      </c>
      <c r="H475" s="37" t="s">
        <v>2299</v>
      </c>
      <c r="I475" s="35">
        <v>572146.43000000005</v>
      </c>
      <c r="J475" s="35">
        <v>572146.43000000005</v>
      </c>
      <c r="K475" s="35">
        <v>0</v>
      </c>
      <c r="L475" s="35">
        <v>514931.78</v>
      </c>
      <c r="M475" s="35">
        <v>0</v>
      </c>
      <c r="N475" s="35">
        <v>0</v>
      </c>
      <c r="O475" s="37" t="s">
        <v>80</v>
      </c>
      <c r="P475" s="363" t="s">
        <v>80</v>
      </c>
      <c r="Q475" s="107">
        <v>46142</v>
      </c>
      <c r="R475" s="27" t="s">
        <v>1666</v>
      </c>
      <c r="S475" s="35"/>
      <c r="T475" s="35">
        <v>25083.657520000001</v>
      </c>
      <c r="U475" s="35">
        <v>0</v>
      </c>
      <c r="V475" s="35">
        <v>225752.84419</v>
      </c>
      <c r="W475" s="35">
        <v>250836.50171000001</v>
      </c>
      <c r="X475" s="35">
        <v>0</v>
      </c>
      <c r="Y475" s="35">
        <v>17172.830000000002</v>
      </c>
      <c r="Z475" s="35">
        <v>0</v>
      </c>
      <c r="AA475" s="35">
        <v>154555.47</v>
      </c>
      <c r="AB475" s="35">
        <v>171728.3</v>
      </c>
      <c r="AC475" s="35">
        <v>0</v>
      </c>
      <c r="AD475" s="35">
        <v>17796.14</v>
      </c>
      <c r="AE475" s="35">
        <v>0</v>
      </c>
      <c r="AF475" s="35">
        <v>160165.26</v>
      </c>
      <c r="AG475" s="35">
        <v>177961.40000000002</v>
      </c>
      <c r="AH475" s="35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10297.698</v>
      </c>
      <c r="AO475" s="34">
        <v>0</v>
      </c>
      <c r="AP475" s="34">
        <v>92679.282000000007</v>
      </c>
      <c r="AQ475" s="34">
        <v>102976.98000000001</v>
      </c>
      <c r="AR475" s="34">
        <v>0</v>
      </c>
      <c r="AS475" s="34">
        <v>6865.1319999999996</v>
      </c>
      <c r="AT475" s="34">
        <v>0</v>
      </c>
      <c r="AU475" s="34">
        <v>61786.188000000002</v>
      </c>
      <c r="AV475" s="34">
        <v>68651.320000000007</v>
      </c>
      <c r="AW475" s="34">
        <v>0</v>
      </c>
      <c r="AX475" s="34">
        <v>10</v>
      </c>
      <c r="AY475" s="34">
        <v>0</v>
      </c>
      <c r="AZ475" s="34">
        <v>90</v>
      </c>
      <c r="BA475" s="34">
        <v>100</v>
      </c>
      <c r="BB475" s="34">
        <v>0</v>
      </c>
      <c r="BC475" s="34">
        <v>0</v>
      </c>
      <c r="BD475" s="34">
        <v>0</v>
      </c>
      <c r="BE475" s="34">
        <v>0</v>
      </c>
      <c r="BF475" s="34">
        <v>0</v>
      </c>
      <c r="BG475" s="34">
        <v>0</v>
      </c>
      <c r="BH475" s="34">
        <v>10671.683999999999</v>
      </c>
      <c r="BI475" s="34">
        <v>0</v>
      </c>
      <c r="BJ475" s="34">
        <v>96045.156000000003</v>
      </c>
      <c r="BK475" s="34">
        <v>106716.84</v>
      </c>
      <c r="BL475" s="34">
        <v>0</v>
      </c>
      <c r="BM475" s="34">
        <v>7114.4560000000001</v>
      </c>
      <c r="BN475" s="34">
        <v>0</v>
      </c>
      <c r="BO475" s="34">
        <v>64030.103999999999</v>
      </c>
      <c r="BP475" s="34">
        <v>71144.56</v>
      </c>
      <c r="BQ475" s="34">
        <v>0</v>
      </c>
      <c r="BR475" s="34">
        <v>10</v>
      </c>
      <c r="BS475" s="34">
        <v>0</v>
      </c>
      <c r="BT475" s="34">
        <v>90</v>
      </c>
      <c r="BU475" s="34">
        <v>100</v>
      </c>
      <c r="BV475" s="34">
        <v>0</v>
      </c>
      <c r="BW475" s="34">
        <v>26447.52</v>
      </c>
      <c r="BX475" s="34">
        <v>0</v>
      </c>
      <c r="BY475" s="34">
        <v>0</v>
      </c>
      <c r="BZ475" s="34">
        <v>0</v>
      </c>
      <c r="CA475" s="27" t="s">
        <v>2300</v>
      </c>
      <c r="CB475" s="27" t="s">
        <v>80</v>
      </c>
      <c r="CC475" s="27">
        <v>0</v>
      </c>
      <c r="CD475" s="27">
        <v>0</v>
      </c>
      <c r="CE475" s="27" t="s">
        <v>1968</v>
      </c>
      <c r="CF475" s="27" t="s">
        <v>80</v>
      </c>
      <c r="CG475" s="457" t="s">
        <v>82</v>
      </c>
      <c r="CH475" s="457" t="s">
        <v>2788</v>
      </c>
      <c r="CI475" s="368"/>
      <c r="CJ475" s="368"/>
      <c r="CK475" s="368"/>
      <c r="CL475" s="368"/>
      <c r="CM475" s="368"/>
      <c r="CN475" s="368"/>
      <c r="CO475" s="368"/>
      <c r="CP475" s="368"/>
      <c r="DP475" s="368"/>
      <c r="DQ475" s="368"/>
      <c r="DR475" s="368"/>
      <c r="DS475" s="368"/>
      <c r="DT475" s="368"/>
      <c r="DU475" s="368"/>
      <c r="DV475" s="368"/>
      <c r="DW475" s="368"/>
      <c r="DX475" s="368"/>
      <c r="DY475" s="368"/>
      <c r="DZ475" s="368"/>
      <c r="EA475" s="368"/>
      <c r="EB475" s="368"/>
      <c r="EC475" s="368"/>
      <c r="ED475" s="368"/>
      <c r="EE475" s="368"/>
      <c r="EF475" s="368"/>
      <c r="EG475" s="368"/>
      <c r="EH475" s="368"/>
      <c r="EI475" s="368"/>
      <c r="EJ475" s="368"/>
      <c r="EK475" s="368"/>
      <c r="EL475" s="368"/>
      <c r="EM475" s="368"/>
      <c r="EN475" s="368"/>
      <c r="EO475" s="368"/>
      <c r="EP475" s="368"/>
      <c r="EQ475" s="368"/>
      <c r="ER475" s="368"/>
      <c r="ES475" s="368"/>
      <c r="ET475" s="368"/>
      <c r="EU475" s="368"/>
      <c r="EV475" s="368"/>
      <c r="EW475" s="368"/>
      <c r="EX475" s="368"/>
      <c r="EY475" s="368"/>
      <c r="EZ475" s="368"/>
      <c r="FA475" s="368"/>
      <c r="FB475" s="368"/>
      <c r="FC475" s="368"/>
      <c r="FD475" s="368"/>
      <c r="FE475" s="368"/>
      <c r="FF475" s="368"/>
      <c r="FG475" s="368"/>
      <c r="FH475" s="368"/>
      <c r="FI475" s="368"/>
      <c r="FJ475" s="368"/>
      <c r="FK475" s="368"/>
      <c r="FL475" s="368"/>
      <c r="FM475" s="368"/>
      <c r="FN475" s="368"/>
      <c r="FO475" s="368"/>
      <c r="FP475" s="368"/>
      <c r="FQ475" s="368"/>
      <c r="FR475" s="368"/>
      <c r="FS475" s="368"/>
      <c r="FT475" s="368"/>
      <c r="FU475" s="368"/>
      <c r="FV475" s="368"/>
      <c r="FW475" s="368"/>
      <c r="FX475" s="368"/>
      <c r="FY475" s="368"/>
      <c r="FZ475" s="368"/>
      <c r="GA475" s="368"/>
      <c r="GB475" s="368"/>
      <c r="GC475" s="368"/>
      <c r="GD475" s="368"/>
      <c r="GE475" s="368"/>
      <c r="GF475" s="368"/>
      <c r="GG475" s="368"/>
      <c r="GH475" s="368"/>
      <c r="GI475" s="368"/>
      <c r="GJ475" s="368"/>
      <c r="GK475" s="368"/>
      <c r="GL475" s="368"/>
      <c r="GM475" s="368"/>
      <c r="GN475" s="368"/>
      <c r="GO475" s="368"/>
      <c r="GP475" s="368"/>
      <c r="GQ475" s="368"/>
      <c r="GR475" s="368"/>
      <c r="GS475" s="368"/>
      <c r="GT475" s="368"/>
      <c r="GU475" s="368"/>
      <c r="GV475" s="368"/>
      <c r="GW475" s="368"/>
      <c r="GX475" s="368"/>
      <c r="GY475" s="368"/>
      <c r="GZ475" s="368"/>
      <c r="HA475" s="368"/>
      <c r="HB475" s="368"/>
      <c r="HC475" s="368"/>
      <c r="HD475" s="368"/>
      <c r="HE475" s="368"/>
      <c r="HF475" s="368"/>
      <c r="HG475" s="368"/>
      <c r="HH475" s="368"/>
      <c r="HI475" s="368"/>
      <c r="HJ475" s="368"/>
      <c r="HK475" s="368"/>
      <c r="HL475" s="368"/>
      <c r="HM475" s="368"/>
      <c r="HN475" s="368"/>
      <c r="HO475" s="368"/>
      <c r="HP475" s="368"/>
      <c r="HQ475" s="368"/>
      <c r="HR475" s="368"/>
      <c r="HS475" s="368"/>
      <c r="HT475" s="368"/>
      <c r="HU475" s="368"/>
      <c r="HV475" s="368"/>
      <c r="HW475" s="368"/>
      <c r="HX475" s="368"/>
      <c r="HY475" s="368"/>
      <c r="HZ475" s="368"/>
      <c r="IA475" s="368"/>
      <c r="IB475" s="368"/>
      <c r="IC475" s="368"/>
      <c r="ID475" s="368"/>
      <c r="IE475" s="368"/>
      <c r="IF475" s="368"/>
      <c r="IG475" s="368"/>
      <c r="IH475" s="368"/>
      <c r="II475" s="368"/>
      <c r="IJ475" s="368"/>
      <c r="IK475" s="368"/>
      <c r="IL475" s="368"/>
      <c r="IM475" s="368"/>
      <c r="IN475" s="368"/>
      <c r="IO475" s="368"/>
      <c r="IP475" s="368"/>
      <c r="IQ475" s="368"/>
      <c r="IR475" s="368"/>
      <c r="IS475" s="368"/>
      <c r="IT475" s="368"/>
      <c r="IU475" s="368"/>
      <c r="IV475" s="368"/>
      <c r="IW475" s="368"/>
      <c r="IX475" s="368"/>
      <c r="IY475" s="368"/>
      <c r="IZ475" s="368"/>
      <c r="JA475" s="368"/>
      <c r="JB475" s="368"/>
      <c r="JC475" s="368"/>
      <c r="JD475" s="368"/>
      <c r="JE475" s="368"/>
      <c r="JF475" s="368"/>
      <c r="JG475" s="368"/>
      <c r="JH475" s="368"/>
      <c r="JI475" s="368"/>
      <c r="JJ475" s="368"/>
      <c r="JK475" s="368"/>
      <c r="JL475" s="368"/>
      <c r="JM475" s="368"/>
      <c r="JN475" s="368"/>
      <c r="JO475" s="368"/>
      <c r="JP475" s="368"/>
      <c r="JQ475" s="368"/>
      <c r="JR475" s="368"/>
      <c r="JS475" s="368"/>
      <c r="JT475" s="368"/>
      <c r="JU475" s="368"/>
      <c r="JV475" s="368"/>
      <c r="JW475" s="368"/>
      <c r="JX475" s="368"/>
      <c r="JY475" s="368"/>
      <c r="JZ475" s="368"/>
      <c r="KA475" s="368"/>
      <c r="KB475" s="368"/>
      <c r="KC475" s="368"/>
      <c r="KD475" s="368"/>
      <c r="KE475" s="368"/>
      <c r="KF475" s="368"/>
      <c r="KG475" s="368"/>
    </row>
    <row r="476" spans="1:304" s="355" customFormat="1" ht="64.5" customHeight="1" outlineLevel="1">
      <c r="A476" s="648"/>
      <c r="B476" s="471" t="s">
        <v>2301</v>
      </c>
      <c r="C476" s="27" t="s">
        <v>2350</v>
      </c>
      <c r="D476" s="27" t="s">
        <v>82</v>
      </c>
      <c r="E476" s="27" t="s">
        <v>80</v>
      </c>
      <c r="F476" s="136" t="s">
        <v>80</v>
      </c>
      <c r="G476" s="21" t="s">
        <v>3072</v>
      </c>
      <c r="H476" s="37" t="s">
        <v>2299</v>
      </c>
      <c r="I476" s="35">
        <v>20540</v>
      </c>
      <c r="J476" s="35">
        <v>20540</v>
      </c>
      <c r="K476" s="35">
        <v>0</v>
      </c>
      <c r="L476" s="35">
        <v>18486</v>
      </c>
      <c r="M476" s="35">
        <v>0</v>
      </c>
      <c r="N476" s="35">
        <v>0</v>
      </c>
      <c r="O476" s="37" t="s">
        <v>80</v>
      </c>
      <c r="P476" s="363" t="s">
        <v>80</v>
      </c>
      <c r="Q476" s="107">
        <v>45838</v>
      </c>
      <c r="R476" s="27" t="s">
        <v>1666</v>
      </c>
      <c r="S476" s="594">
        <v>44864</v>
      </c>
      <c r="T476" s="35">
        <v>672.36449000000005</v>
      </c>
      <c r="U476" s="35">
        <v>0</v>
      </c>
      <c r="V476" s="35">
        <v>6051.3220899999997</v>
      </c>
      <c r="W476" s="35">
        <v>6723.6865799999996</v>
      </c>
      <c r="X476" s="35">
        <v>0</v>
      </c>
      <c r="Y476" s="35">
        <v>569</v>
      </c>
      <c r="Z476" s="35">
        <v>0</v>
      </c>
      <c r="AA476" s="35">
        <v>5121</v>
      </c>
      <c r="AB476" s="35">
        <v>5690</v>
      </c>
      <c r="AC476" s="35">
        <v>0</v>
      </c>
      <c r="AD476" s="35">
        <v>400</v>
      </c>
      <c r="AE476" s="35">
        <v>0</v>
      </c>
      <c r="AF476" s="35">
        <v>3600</v>
      </c>
      <c r="AG476" s="35">
        <v>4000</v>
      </c>
      <c r="AH476" s="35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4">
        <v>0</v>
      </c>
      <c r="AQ476" s="34">
        <v>0</v>
      </c>
      <c r="AR476" s="34">
        <v>0</v>
      </c>
      <c r="AS476" s="34">
        <v>426.75</v>
      </c>
      <c r="AT476" s="34">
        <v>0</v>
      </c>
      <c r="AU476" s="34">
        <v>3840.75</v>
      </c>
      <c r="AV476" s="34">
        <v>4267.5</v>
      </c>
      <c r="AW476" s="34">
        <v>0</v>
      </c>
      <c r="AX476" s="34">
        <v>142.25</v>
      </c>
      <c r="AY476" s="34">
        <v>0</v>
      </c>
      <c r="AZ476" s="34">
        <v>1280.25</v>
      </c>
      <c r="BA476" s="34">
        <v>1422.5</v>
      </c>
      <c r="BB476" s="34">
        <v>0</v>
      </c>
      <c r="BC476" s="34">
        <v>400</v>
      </c>
      <c r="BD476" s="34">
        <v>0</v>
      </c>
      <c r="BE476" s="34">
        <v>3600</v>
      </c>
      <c r="BF476" s="34">
        <v>4000</v>
      </c>
      <c r="BG476" s="34">
        <v>0</v>
      </c>
      <c r="BH476" s="34">
        <v>0</v>
      </c>
      <c r="BI476" s="34">
        <v>0</v>
      </c>
      <c r="BJ476" s="34">
        <v>0</v>
      </c>
      <c r="BK476" s="34">
        <v>0</v>
      </c>
      <c r="BL476" s="34">
        <v>0</v>
      </c>
      <c r="BM476" s="34">
        <v>0</v>
      </c>
      <c r="BN476" s="34">
        <v>0</v>
      </c>
      <c r="BO476" s="34">
        <v>0</v>
      </c>
      <c r="BP476" s="34">
        <v>0</v>
      </c>
      <c r="BQ476" s="34">
        <v>0</v>
      </c>
      <c r="BR476" s="34">
        <v>0</v>
      </c>
      <c r="BS476" s="34">
        <v>0</v>
      </c>
      <c r="BT476" s="34">
        <v>0</v>
      </c>
      <c r="BU476" s="34">
        <v>0</v>
      </c>
      <c r="BV476" s="34">
        <v>0</v>
      </c>
      <c r="BW476" s="34">
        <v>0</v>
      </c>
      <c r="BX476" s="34">
        <v>0</v>
      </c>
      <c r="BY476" s="34">
        <v>0</v>
      </c>
      <c r="BZ476" s="34">
        <v>0</v>
      </c>
      <c r="CA476" s="27" t="s">
        <v>2302</v>
      </c>
      <c r="CB476" s="27" t="s">
        <v>80</v>
      </c>
      <c r="CC476" s="27">
        <v>0</v>
      </c>
      <c r="CD476" s="27">
        <v>0</v>
      </c>
      <c r="CE476" s="27" t="s">
        <v>1968</v>
      </c>
      <c r="CF476" s="27" t="s">
        <v>80</v>
      </c>
      <c r="CG476" s="457" t="s">
        <v>82</v>
      </c>
      <c r="CH476" s="457" t="s">
        <v>2788</v>
      </c>
      <c r="CI476" s="368"/>
      <c r="CJ476" s="368"/>
      <c r="CK476" s="368"/>
      <c r="CL476" s="368"/>
      <c r="CM476" s="368"/>
      <c r="CN476" s="368"/>
      <c r="CO476" s="368"/>
      <c r="CP476" s="368"/>
      <c r="DP476" s="368"/>
      <c r="DQ476" s="368"/>
      <c r="DR476" s="368"/>
      <c r="DS476" s="368"/>
      <c r="DT476" s="368"/>
      <c r="DU476" s="368"/>
      <c r="DV476" s="368"/>
      <c r="DW476" s="368"/>
      <c r="DX476" s="368"/>
      <c r="DY476" s="368"/>
      <c r="DZ476" s="368"/>
      <c r="EA476" s="368"/>
      <c r="EB476" s="368"/>
      <c r="EC476" s="368"/>
      <c r="ED476" s="368"/>
      <c r="EE476" s="368"/>
      <c r="EF476" s="368"/>
      <c r="EG476" s="368"/>
      <c r="EH476" s="368"/>
      <c r="EI476" s="368"/>
      <c r="EJ476" s="368"/>
      <c r="EK476" s="368"/>
      <c r="EL476" s="368"/>
      <c r="EM476" s="368"/>
      <c r="EN476" s="368"/>
      <c r="EO476" s="368"/>
      <c r="EP476" s="368"/>
      <c r="EQ476" s="368"/>
      <c r="ER476" s="368"/>
      <c r="ES476" s="368"/>
      <c r="ET476" s="368"/>
      <c r="EU476" s="368"/>
      <c r="EV476" s="368"/>
      <c r="EW476" s="368"/>
      <c r="EX476" s="368"/>
      <c r="EY476" s="368"/>
      <c r="EZ476" s="368"/>
      <c r="FA476" s="368"/>
      <c r="FB476" s="368"/>
      <c r="FC476" s="368"/>
      <c r="FD476" s="368"/>
      <c r="FE476" s="368"/>
      <c r="FF476" s="368"/>
      <c r="FG476" s="368"/>
      <c r="FH476" s="368"/>
      <c r="FI476" s="368"/>
      <c r="FJ476" s="368"/>
      <c r="FK476" s="368"/>
      <c r="FL476" s="368"/>
      <c r="FM476" s="368"/>
      <c r="FN476" s="368"/>
      <c r="FO476" s="368"/>
      <c r="FP476" s="368"/>
      <c r="FQ476" s="368"/>
      <c r="FR476" s="368"/>
      <c r="FS476" s="368"/>
      <c r="FT476" s="368"/>
      <c r="FU476" s="368"/>
      <c r="FV476" s="368"/>
      <c r="FW476" s="368"/>
      <c r="FX476" s="368"/>
      <c r="FY476" s="368"/>
      <c r="FZ476" s="368"/>
      <c r="GA476" s="368"/>
      <c r="GB476" s="368"/>
      <c r="GC476" s="368"/>
      <c r="GD476" s="368"/>
      <c r="GE476" s="368"/>
      <c r="GF476" s="368"/>
      <c r="GG476" s="368"/>
      <c r="GH476" s="368"/>
      <c r="GI476" s="368"/>
      <c r="GJ476" s="368"/>
      <c r="GK476" s="368"/>
      <c r="GL476" s="368"/>
      <c r="GM476" s="368"/>
      <c r="GN476" s="368"/>
      <c r="GO476" s="368"/>
      <c r="GP476" s="368"/>
      <c r="GQ476" s="368"/>
      <c r="GR476" s="368"/>
      <c r="GS476" s="368"/>
      <c r="GT476" s="368"/>
      <c r="GU476" s="368"/>
      <c r="GV476" s="368"/>
      <c r="GW476" s="368"/>
      <c r="GX476" s="368"/>
      <c r="GY476" s="368"/>
      <c r="GZ476" s="368"/>
      <c r="HA476" s="368"/>
      <c r="HB476" s="368"/>
      <c r="HC476" s="368"/>
      <c r="HD476" s="368"/>
      <c r="HE476" s="368"/>
      <c r="HF476" s="368"/>
      <c r="HG476" s="368"/>
      <c r="HH476" s="368"/>
      <c r="HI476" s="368"/>
      <c r="HJ476" s="368"/>
      <c r="HK476" s="368"/>
      <c r="HL476" s="368"/>
      <c r="HM476" s="368"/>
      <c r="HN476" s="368"/>
      <c r="HO476" s="368"/>
      <c r="HP476" s="368"/>
      <c r="HQ476" s="368"/>
      <c r="HR476" s="368"/>
      <c r="HS476" s="368"/>
      <c r="HT476" s="368"/>
      <c r="HU476" s="368"/>
      <c r="HV476" s="368"/>
      <c r="HW476" s="368"/>
      <c r="HX476" s="368"/>
      <c r="HY476" s="368"/>
      <c r="HZ476" s="368"/>
      <c r="IA476" s="368"/>
      <c r="IB476" s="368"/>
      <c r="IC476" s="368"/>
      <c r="ID476" s="368"/>
      <c r="IE476" s="368"/>
      <c r="IF476" s="368"/>
      <c r="IG476" s="368"/>
      <c r="IH476" s="368"/>
      <c r="II476" s="368"/>
      <c r="IJ476" s="368"/>
      <c r="IK476" s="368"/>
      <c r="IL476" s="368"/>
      <c r="IM476" s="368"/>
      <c r="IN476" s="368"/>
      <c r="IO476" s="368"/>
      <c r="IP476" s="368"/>
      <c r="IQ476" s="368"/>
      <c r="IR476" s="368"/>
      <c r="IS476" s="368"/>
      <c r="IT476" s="368"/>
      <c r="IU476" s="368"/>
      <c r="IV476" s="368"/>
      <c r="IW476" s="368"/>
      <c r="IX476" s="368"/>
      <c r="IY476" s="368"/>
      <c r="IZ476" s="368"/>
      <c r="JA476" s="368"/>
      <c r="JB476" s="368"/>
      <c r="JC476" s="368"/>
      <c r="JD476" s="368"/>
      <c r="JE476" s="368"/>
      <c r="JF476" s="368"/>
      <c r="JG476" s="368"/>
      <c r="JH476" s="368"/>
      <c r="JI476" s="368"/>
      <c r="JJ476" s="368"/>
      <c r="JK476" s="368"/>
      <c r="JL476" s="368"/>
      <c r="JM476" s="368"/>
      <c r="JN476" s="368"/>
      <c r="JO476" s="368"/>
      <c r="JP476" s="368"/>
      <c r="JQ476" s="368"/>
      <c r="JR476" s="368"/>
      <c r="JS476" s="368"/>
      <c r="JT476" s="368"/>
      <c r="JU476" s="368"/>
      <c r="JV476" s="368"/>
      <c r="JW476" s="368"/>
      <c r="JX476" s="368"/>
      <c r="JY476" s="368"/>
      <c r="JZ476" s="368"/>
      <c r="KA476" s="368"/>
      <c r="KB476" s="368"/>
      <c r="KC476" s="368"/>
      <c r="KD476" s="368"/>
      <c r="KE476" s="368"/>
      <c r="KF476" s="368"/>
      <c r="KG476" s="368"/>
    </row>
    <row r="477" spans="1:304" s="355" customFormat="1" ht="66" customHeight="1" outlineLevel="1">
      <c r="A477" s="648"/>
      <c r="B477" s="595" t="s">
        <v>26</v>
      </c>
      <c r="C477" s="37" t="s">
        <v>80</v>
      </c>
      <c r="D477" s="27" t="s">
        <v>204</v>
      </c>
      <c r="E477" s="27" t="s">
        <v>1071</v>
      </c>
      <c r="F477" s="10">
        <v>873683</v>
      </c>
      <c r="G477" s="21" t="s">
        <v>178</v>
      </c>
      <c r="H477" s="37" t="s">
        <v>1007</v>
      </c>
      <c r="I477" s="34">
        <v>7346.6</v>
      </c>
      <c r="J477" s="34">
        <v>7346.6</v>
      </c>
      <c r="K477" s="34">
        <v>0</v>
      </c>
      <c r="L477" s="34">
        <v>0</v>
      </c>
      <c r="M477" s="34">
        <v>2937.68</v>
      </c>
      <c r="N477" s="34">
        <v>2937.68</v>
      </c>
      <c r="O477" s="107" t="s">
        <v>80</v>
      </c>
      <c r="P477" s="363" t="s">
        <v>80</v>
      </c>
      <c r="Q477" s="107" t="s">
        <v>80</v>
      </c>
      <c r="R477" s="27" t="s">
        <v>86</v>
      </c>
      <c r="S477" s="138"/>
      <c r="T477" s="35">
        <v>1258.4000000000001</v>
      </c>
      <c r="U477" s="35">
        <v>0</v>
      </c>
      <c r="V477" s="35">
        <v>0</v>
      </c>
      <c r="W477" s="34">
        <v>1258.4000000000001</v>
      </c>
      <c r="X477" s="35">
        <v>0</v>
      </c>
      <c r="Y477" s="34">
        <v>0</v>
      </c>
      <c r="Z477" s="34">
        <v>0</v>
      </c>
      <c r="AA477" s="34">
        <v>0</v>
      </c>
      <c r="AB477" s="34">
        <v>0</v>
      </c>
      <c r="AC477" s="34">
        <v>0</v>
      </c>
      <c r="AD477" s="34">
        <v>4408.92</v>
      </c>
      <c r="AE477" s="34">
        <v>0</v>
      </c>
      <c r="AF477" s="34">
        <v>2937.68</v>
      </c>
      <c r="AG477" s="34">
        <v>7346.6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  <c r="AS477" s="34">
        <v>0</v>
      </c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4">
        <v>0</v>
      </c>
      <c r="AZ477" s="34">
        <v>0</v>
      </c>
      <c r="BA477" s="34">
        <v>0</v>
      </c>
      <c r="BB477" s="34">
        <v>0</v>
      </c>
      <c r="BC477" s="34">
        <v>4408.92</v>
      </c>
      <c r="BD477" s="34">
        <v>0</v>
      </c>
      <c r="BE477" s="34">
        <v>2937.68</v>
      </c>
      <c r="BF477" s="34">
        <v>7346.6</v>
      </c>
      <c r="BG477" s="34">
        <v>0</v>
      </c>
      <c r="BH477" s="34">
        <v>0</v>
      </c>
      <c r="BI477" s="34">
        <v>0</v>
      </c>
      <c r="BJ477" s="34">
        <v>0</v>
      </c>
      <c r="BK477" s="34">
        <v>0</v>
      </c>
      <c r="BL477" s="34">
        <v>0</v>
      </c>
      <c r="BM477" s="34">
        <v>0</v>
      </c>
      <c r="BN477" s="34">
        <v>0</v>
      </c>
      <c r="BO477" s="34">
        <v>0</v>
      </c>
      <c r="BP477" s="34">
        <v>0</v>
      </c>
      <c r="BQ477" s="34">
        <v>0</v>
      </c>
      <c r="BR477" s="34">
        <v>0</v>
      </c>
      <c r="BS477" s="34">
        <v>0</v>
      </c>
      <c r="BT477" s="34">
        <v>0</v>
      </c>
      <c r="BU477" s="34">
        <v>0</v>
      </c>
      <c r="BV477" s="34">
        <v>0</v>
      </c>
      <c r="BW477" s="34">
        <v>0</v>
      </c>
      <c r="BX477" s="34">
        <v>2937.68</v>
      </c>
      <c r="BY477" s="34">
        <v>0</v>
      </c>
      <c r="BZ477" s="34">
        <v>0</v>
      </c>
      <c r="CA477" s="27" t="s">
        <v>175</v>
      </c>
      <c r="CB477" s="27" t="s">
        <v>80</v>
      </c>
      <c r="CC477" s="27">
        <v>0</v>
      </c>
      <c r="CD477" s="27">
        <v>0</v>
      </c>
      <c r="CE477" s="27" t="s">
        <v>1968</v>
      </c>
      <c r="CF477" s="27" t="s">
        <v>80</v>
      </c>
      <c r="CG477" s="457" t="s">
        <v>2018</v>
      </c>
      <c r="CH477" s="457" t="s">
        <v>2788</v>
      </c>
      <c r="CI477" s="368"/>
      <c r="CJ477" s="368"/>
      <c r="CK477" s="368"/>
      <c r="CL477" s="368"/>
      <c r="CM477" s="368"/>
      <c r="CN477" s="368"/>
      <c r="CO477" s="368"/>
      <c r="CP477" s="368"/>
      <c r="DP477" s="368"/>
      <c r="DQ477" s="368"/>
      <c r="DR477" s="368"/>
      <c r="DS477" s="368"/>
      <c r="DT477" s="368"/>
      <c r="DU477" s="368"/>
      <c r="DV477" s="368"/>
      <c r="DW477" s="368"/>
      <c r="DX477" s="368"/>
      <c r="DY477" s="368"/>
      <c r="DZ477" s="368"/>
      <c r="EA477" s="368"/>
      <c r="EB477" s="368"/>
      <c r="EC477" s="368"/>
      <c r="ED477" s="368"/>
      <c r="EE477" s="368"/>
      <c r="EF477" s="368"/>
      <c r="EG477" s="368"/>
      <c r="EH477" s="368"/>
      <c r="EI477" s="368"/>
      <c r="EJ477" s="368"/>
      <c r="EK477" s="368"/>
      <c r="EL477" s="368"/>
      <c r="EM477" s="368"/>
      <c r="EN477" s="368"/>
      <c r="EO477" s="368"/>
      <c r="EP477" s="368"/>
      <c r="EQ477" s="368"/>
      <c r="ER477" s="368"/>
      <c r="ES477" s="368"/>
      <c r="ET477" s="368"/>
      <c r="EU477" s="368"/>
      <c r="EV477" s="368"/>
      <c r="EW477" s="368"/>
      <c r="EX477" s="368"/>
      <c r="EY477" s="368"/>
      <c r="EZ477" s="368"/>
      <c r="FA477" s="368"/>
      <c r="FB477" s="368"/>
      <c r="FC477" s="368"/>
      <c r="FD477" s="368"/>
      <c r="FE477" s="368"/>
      <c r="FF477" s="368"/>
      <c r="FG477" s="368"/>
      <c r="FH477" s="368"/>
      <c r="FI477" s="368"/>
      <c r="FJ477" s="368"/>
      <c r="FK477" s="368"/>
      <c r="FL477" s="368"/>
      <c r="FM477" s="368"/>
      <c r="FN477" s="368"/>
      <c r="FO477" s="368"/>
      <c r="FP477" s="368"/>
      <c r="FQ477" s="368"/>
      <c r="FR477" s="368"/>
      <c r="FS477" s="368"/>
      <c r="FT477" s="368"/>
      <c r="FU477" s="368"/>
      <c r="FV477" s="368"/>
      <c r="FW477" s="368"/>
      <c r="FX477" s="368"/>
      <c r="FY477" s="368"/>
      <c r="FZ477" s="368"/>
      <c r="GA477" s="368"/>
      <c r="GB477" s="368"/>
      <c r="GC477" s="368"/>
      <c r="GD477" s="368"/>
      <c r="GE477" s="368"/>
      <c r="GF477" s="368"/>
      <c r="GG477" s="368"/>
      <c r="GH477" s="368"/>
      <c r="GI477" s="368"/>
      <c r="GJ477" s="368"/>
      <c r="GK477" s="368"/>
      <c r="GL477" s="368"/>
      <c r="GM477" s="368"/>
      <c r="GN477" s="368"/>
      <c r="GO477" s="368"/>
      <c r="GP477" s="368"/>
      <c r="GQ477" s="368"/>
      <c r="GR477" s="368"/>
      <c r="GS477" s="368"/>
      <c r="GT477" s="368"/>
      <c r="GU477" s="368"/>
      <c r="GV477" s="368"/>
      <c r="GW477" s="368"/>
      <c r="GX477" s="368"/>
      <c r="GY477" s="368"/>
      <c r="GZ477" s="368"/>
      <c r="HA477" s="368"/>
      <c r="HB477" s="368"/>
      <c r="HC477" s="368"/>
      <c r="HD477" s="368"/>
      <c r="HE477" s="368"/>
      <c r="HF477" s="368"/>
      <c r="HG477" s="368"/>
      <c r="HH477" s="368"/>
      <c r="HI477" s="368"/>
      <c r="HJ477" s="368"/>
      <c r="HK477" s="368"/>
      <c r="HL477" s="368"/>
      <c r="HM477" s="368"/>
      <c r="HN477" s="368"/>
      <c r="HO477" s="368"/>
      <c r="HP477" s="368"/>
      <c r="HQ477" s="368"/>
      <c r="HR477" s="368"/>
      <c r="HS477" s="368"/>
      <c r="HT477" s="368"/>
      <c r="HU477" s="368"/>
      <c r="HV477" s="368"/>
      <c r="HW477" s="368"/>
      <c r="HX477" s="368"/>
      <c r="HY477" s="368"/>
      <c r="HZ477" s="368"/>
      <c r="IA477" s="368"/>
      <c r="IB477" s="368"/>
      <c r="IC477" s="368"/>
      <c r="ID477" s="368"/>
      <c r="IE477" s="368"/>
      <c r="IF477" s="368"/>
      <c r="IG477" s="368"/>
      <c r="IH477" s="368"/>
      <c r="II477" s="368"/>
      <c r="IJ477" s="368"/>
      <c r="IK477" s="368"/>
      <c r="IL477" s="368"/>
      <c r="IM477" s="368"/>
      <c r="IN477" s="368"/>
      <c r="IO477" s="368"/>
      <c r="IP477" s="368"/>
      <c r="IQ477" s="368"/>
      <c r="IR477" s="368"/>
      <c r="IS477" s="368"/>
      <c r="IT477" s="368"/>
      <c r="IU477" s="368"/>
      <c r="IV477" s="368"/>
      <c r="IW477" s="368"/>
      <c r="IX477" s="368"/>
      <c r="IY477" s="368"/>
      <c r="IZ477" s="368"/>
      <c r="JA477" s="368"/>
      <c r="JB477" s="368"/>
      <c r="JC477" s="368"/>
      <c r="JD477" s="368"/>
      <c r="JE477" s="368"/>
      <c r="JF477" s="368"/>
      <c r="JG477" s="368"/>
      <c r="JH477" s="368"/>
      <c r="JI477" s="368"/>
      <c r="JJ477" s="368"/>
      <c r="JK477" s="368"/>
      <c r="JL477" s="368"/>
      <c r="JM477" s="368"/>
      <c r="JN477" s="368"/>
      <c r="JO477" s="368"/>
      <c r="JP477" s="368"/>
      <c r="JQ477" s="368"/>
      <c r="JR477" s="368"/>
      <c r="JS477" s="368"/>
      <c r="JT477" s="368"/>
      <c r="JU477" s="368"/>
      <c r="JV477" s="368"/>
      <c r="JW477" s="368"/>
      <c r="JX477" s="368"/>
      <c r="JY477" s="368"/>
      <c r="JZ477" s="368"/>
      <c r="KA477" s="368"/>
      <c r="KB477" s="368"/>
      <c r="KC477" s="368"/>
      <c r="KD477" s="368"/>
      <c r="KE477" s="368"/>
      <c r="KF477" s="368"/>
      <c r="KG477" s="368"/>
    </row>
    <row r="478" spans="1:304" s="355" customFormat="1" ht="72" outlineLevel="1">
      <c r="A478" s="648"/>
      <c r="B478" s="596" t="s">
        <v>27</v>
      </c>
      <c r="C478" s="234" t="s">
        <v>2677</v>
      </c>
      <c r="D478" s="183" t="s">
        <v>205</v>
      </c>
      <c r="E478" s="183" t="s">
        <v>1072</v>
      </c>
      <c r="F478" s="184">
        <v>71209859</v>
      </c>
      <c r="G478" s="233" t="s">
        <v>179</v>
      </c>
      <c r="H478" s="234" t="s">
        <v>1007</v>
      </c>
      <c r="I478" s="185">
        <v>44251.398000000001</v>
      </c>
      <c r="J478" s="185">
        <v>17236.062000000002</v>
      </c>
      <c r="K478" s="185">
        <v>27015.335999999999</v>
      </c>
      <c r="L478" s="185">
        <v>0</v>
      </c>
      <c r="M478" s="185">
        <v>7756.23</v>
      </c>
      <c r="N478" s="185">
        <v>7756.23</v>
      </c>
      <c r="O478" s="188">
        <v>45322</v>
      </c>
      <c r="P478" s="394" t="s">
        <v>80</v>
      </c>
      <c r="Q478" s="188">
        <v>45291</v>
      </c>
      <c r="R478" s="183" t="s">
        <v>496</v>
      </c>
      <c r="S478" s="241"/>
      <c r="T478" s="235">
        <v>22269.99</v>
      </c>
      <c r="U478" s="235">
        <v>13898.457</v>
      </c>
      <c r="V478" s="235">
        <v>7756.23</v>
      </c>
      <c r="W478" s="185">
        <v>43924.676999999996</v>
      </c>
      <c r="X478" s="235">
        <v>7756.23</v>
      </c>
      <c r="Y478" s="185">
        <v>0</v>
      </c>
      <c r="Z478" s="185">
        <v>624.82000000000005</v>
      </c>
      <c r="AA478" s="185">
        <v>0</v>
      </c>
      <c r="AB478" s="185">
        <v>624.82000000000005</v>
      </c>
      <c r="AC478" s="185">
        <v>7756.23</v>
      </c>
      <c r="AD478" s="185">
        <v>0</v>
      </c>
      <c r="AE478" s="185">
        <v>0</v>
      </c>
      <c r="AF478" s="185">
        <v>0</v>
      </c>
      <c r="AG478" s="185">
        <v>0</v>
      </c>
      <c r="AH478" s="185">
        <v>0</v>
      </c>
      <c r="AI478" s="185">
        <v>0</v>
      </c>
      <c r="AJ478" s="185">
        <v>624.82000000000005</v>
      </c>
      <c r="AK478" s="185">
        <v>0</v>
      </c>
      <c r="AL478" s="185">
        <v>624.82000000000005</v>
      </c>
      <c r="AM478" s="185">
        <v>7756.23</v>
      </c>
      <c r="AN478" s="185">
        <v>0</v>
      </c>
      <c r="AO478" s="185">
        <v>0</v>
      </c>
      <c r="AP478" s="185">
        <v>0</v>
      </c>
      <c r="AQ478" s="185">
        <v>0</v>
      </c>
      <c r="AR478" s="185">
        <v>0</v>
      </c>
      <c r="AS478" s="185">
        <v>0</v>
      </c>
      <c r="AT478" s="185">
        <v>0</v>
      </c>
      <c r="AU478" s="185">
        <v>0</v>
      </c>
      <c r="AV478" s="185">
        <v>0</v>
      </c>
      <c r="AW478" s="185">
        <v>0</v>
      </c>
      <c r="AX478" s="185">
        <v>0</v>
      </c>
      <c r="AY478" s="185">
        <v>0</v>
      </c>
      <c r="AZ478" s="185">
        <v>0</v>
      </c>
      <c r="BA478" s="185">
        <v>0</v>
      </c>
      <c r="BB478" s="185">
        <v>0</v>
      </c>
      <c r="BC478" s="185">
        <v>0</v>
      </c>
      <c r="BD478" s="185">
        <v>0</v>
      </c>
      <c r="BE478" s="185">
        <v>0</v>
      </c>
      <c r="BF478" s="185">
        <v>0</v>
      </c>
      <c r="BG478" s="185">
        <v>0</v>
      </c>
      <c r="BH478" s="185">
        <v>0</v>
      </c>
      <c r="BI478" s="185">
        <v>0</v>
      </c>
      <c r="BJ478" s="185">
        <v>0</v>
      </c>
      <c r="BK478" s="185">
        <v>0</v>
      </c>
      <c r="BL478" s="185">
        <v>0</v>
      </c>
      <c r="BM478" s="185">
        <v>0</v>
      </c>
      <c r="BN478" s="185">
        <v>0</v>
      </c>
      <c r="BO478" s="185">
        <v>0</v>
      </c>
      <c r="BP478" s="185">
        <v>0</v>
      </c>
      <c r="BQ478" s="185">
        <v>0</v>
      </c>
      <c r="BR478" s="185">
        <v>0</v>
      </c>
      <c r="BS478" s="185">
        <v>0</v>
      </c>
      <c r="BT478" s="185">
        <v>0</v>
      </c>
      <c r="BU478" s="185">
        <v>0</v>
      </c>
      <c r="BV478" s="185">
        <v>0</v>
      </c>
      <c r="BW478" s="185">
        <v>0</v>
      </c>
      <c r="BX478" s="185">
        <v>0</v>
      </c>
      <c r="BY478" s="185">
        <v>971.65360999999996</v>
      </c>
      <c r="BZ478" s="185">
        <v>0</v>
      </c>
      <c r="CA478" s="183" t="s">
        <v>175</v>
      </c>
      <c r="CB478" s="183" t="s">
        <v>2006</v>
      </c>
      <c r="CC478" s="183">
        <v>0</v>
      </c>
      <c r="CD478" s="183">
        <v>0</v>
      </c>
      <c r="CE478" s="183" t="s">
        <v>1968</v>
      </c>
      <c r="CF478" s="183" t="s">
        <v>80</v>
      </c>
      <c r="CG478" s="459" t="s">
        <v>2025</v>
      </c>
      <c r="CH478" s="459" t="s">
        <v>2788</v>
      </c>
      <c r="CI478" s="368"/>
      <c r="CJ478" s="368"/>
      <c r="CK478" s="368"/>
      <c r="CL478" s="368"/>
      <c r="CM478" s="368"/>
      <c r="CN478" s="368"/>
      <c r="CO478" s="368"/>
      <c r="CP478" s="368"/>
      <c r="DP478" s="368"/>
      <c r="DQ478" s="368"/>
      <c r="DR478" s="368"/>
      <c r="DS478" s="368"/>
      <c r="DT478" s="368"/>
      <c r="DU478" s="368"/>
      <c r="DV478" s="368"/>
      <c r="DW478" s="368"/>
      <c r="DX478" s="368"/>
      <c r="DY478" s="368"/>
      <c r="DZ478" s="368"/>
      <c r="EA478" s="368"/>
      <c r="EB478" s="368"/>
      <c r="EC478" s="368"/>
      <c r="ED478" s="368"/>
      <c r="EE478" s="368"/>
      <c r="EF478" s="368"/>
      <c r="EG478" s="368"/>
      <c r="EH478" s="368"/>
      <c r="EI478" s="368"/>
      <c r="EJ478" s="368"/>
      <c r="EK478" s="368"/>
      <c r="EL478" s="368"/>
      <c r="EM478" s="368"/>
      <c r="EN478" s="368"/>
      <c r="EO478" s="368"/>
      <c r="EP478" s="368"/>
      <c r="EQ478" s="368"/>
      <c r="ER478" s="368"/>
      <c r="ES478" s="368"/>
      <c r="ET478" s="368"/>
      <c r="EU478" s="368"/>
      <c r="EV478" s="368"/>
      <c r="EW478" s="368"/>
      <c r="EX478" s="368"/>
      <c r="EY478" s="368"/>
      <c r="EZ478" s="368"/>
      <c r="FA478" s="368"/>
      <c r="FB478" s="368"/>
      <c r="FC478" s="368"/>
      <c r="FD478" s="368"/>
      <c r="FE478" s="368"/>
      <c r="FF478" s="368"/>
      <c r="FG478" s="368"/>
      <c r="FH478" s="368"/>
      <c r="FI478" s="368"/>
      <c r="FJ478" s="368"/>
      <c r="FK478" s="368"/>
      <c r="FL478" s="368"/>
      <c r="FM478" s="368"/>
      <c r="FN478" s="368"/>
      <c r="FO478" s="368"/>
      <c r="FP478" s="368"/>
      <c r="FQ478" s="368"/>
      <c r="FR478" s="368"/>
      <c r="FS478" s="368"/>
      <c r="FT478" s="368"/>
      <c r="FU478" s="368"/>
      <c r="FV478" s="368"/>
      <c r="FW478" s="368"/>
      <c r="FX478" s="368"/>
      <c r="FY478" s="368"/>
      <c r="FZ478" s="368"/>
      <c r="GA478" s="368"/>
      <c r="GB478" s="368"/>
      <c r="GC478" s="368"/>
      <c r="GD478" s="368"/>
      <c r="GE478" s="368"/>
      <c r="GF478" s="368"/>
      <c r="GG478" s="368"/>
      <c r="GH478" s="368"/>
      <c r="GI478" s="368"/>
      <c r="GJ478" s="368"/>
      <c r="GK478" s="368"/>
      <c r="GL478" s="368"/>
      <c r="GM478" s="368"/>
      <c r="GN478" s="368"/>
      <c r="GO478" s="368"/>
      <c r="GP478" s="368"/>
      <c r="GQ478" s="368"/>
      <c r="GR478" s="368"/>
      <c r="GS478" s="368"/>
      <c r="GT478" s="368"/>
      <c r="GU478" s="368"/>
      <c r="GV478" s="368"/>
      <c r="GW478" s="368"/>
      <c r="GX478" s="368"/>
      <c r="GY478" s="368"/>
      <c r="GZ478" s="368"/>
      <c r="HA478" s="368"/>
      <c r="HB478" s="368"/>
      <c r="HC478" s="368"/>
      <c r="HD478" s="368"/>
      <c r="HE478" s="368"/>
      <c r="HF478" s="368"/>
      <c r="HG478" s="368"/>
      <c r="HH478" s="368"/>
      <c r="HI478" s="368"/>
      <c r="HJ478" s="368"/>
      <c r="HK478" s="368"/>
      <c r="HL478" s="368"/>
      <c r="HM478" s="368"/>
      <c r="HN478" s="368"/>
      <c r="HO478" s="368"/>
      <c r="HP478" s="368"/>
      <c r="HQ478" s="368"/>
      <c r="HR478" s="368"/>
      <c r="HS478" s="368"/>
      <c r="HT478" s="368"/>
      <c r="HU478" s="368"/>
      <c r="HV478" s="368"/>
      <c r="HW478" s="368"/>
      <c r="HX478" s="368"/>
      <c r="HY478" s="368"/>
      <c r="HZ478" s="368"/>
      <c r="IA478" s="368"/>
      <c r="IB478" s="368"/>
      <c r="IC478" s="368"/>
      <c r="ID478" s="368"/>
      <c r="IE478" s="368"/>
      <c r="IF478" s="368"/>
      <c r="IG478" s="368"/>
      <c r="IH478" s="368"/>
      <c r="II478" s="368"/>
      <c r="IJ478" s="368"/>
      <c r="IK478" s="368"/>
      <c r="IL478" s="368"/>
      <c r="IM478" s="368"/>
      <c r="IN478" s="368"/>
      <c r="IO478" s="368"/>
      <c r="IP478" s="368"/>
      <c r="IQ478" s="368"/>
      <c r="IR478" s="368"/>
      <c r="IS478" s="368"/>
      <c r="IT478" s="368"/>
      <c r="IU478" s="368"/>
      <c r="IV478" s="368"/>
      <c r="IW478" s="368"/>
      <c r="IX478" s="368"/>
      <c r="IY478" s="368"/>
      <c r="IZ478" s="368"/>
      <c r="JA478" s="368"/>
      <c r="JB478" s="368"/>
      <c r="JC478" s="368"/>
      <c r="JD478" s="368"/>
      <c r="JE478" s="368"/>
      <c r="JF478" s="368"/>
      <c r="JG478" s="368"/>
      <c r="JH478" s="368"/>
      <c r="JI478" s="368"/>
      <c r="JJ478" s="368"/>
      <c r="JK478" s="368"/>
      <c r="JL478" s="368"/>
      <c r="JM478" s="368"/>
      <c r="JN478" s="368"/>
      <c r="JO478" s="368"/>
      <c r="JP478" s="368"/>
      <c r="JQ478" s="368"/>
      <c r="JR478" s="368"/>
      <c r="JS478" s="368"/>
      <c r="JT478" s="368"/>
      <c r="JU478" s="368"/>
      <c r="JV478" s="368"/>
      <c r="JW478" s="368"/>
      <c r="JX478" s="368"/>
      <c r="JY478" s="368"/>
      <c r="JZ478" s="368"/>
      <c r="KA478" s="368"/>
      <c r="KB478" s="368"/>
      <c r="KC478" s="368"/>
      <c r="KD478" s="368"/>
      <c r="KE478" s="368"/>
      <c r="KF478" s="368"/>
      <c r="KG478" s="368"/>
    </row>
    <row r="479" spans="1:304" s="355" customFormat="1" ht="72" outlineLevel="1">
      <c r="A479" s="648"/>
      <c r="B479" s="595" t="s">
        <v>3073</v>
      </c>
      <c r="C479" s="37" t="s">
        <v>1893</v>
      </c>
      <c r="D479" s="27" t="s">
        <v>206</v>
      </c>
      <c r="E479" s="27" t="s">
        <v>1073</v>
      </c>
      <c r="F479" s="10">
        <v>49534955</v>
      </c>
      <c r="G479" s="21" t="s">
        <v>180</v>
      </c>
      <c r="H479" s="37" t="s">
        <v>1007</v>
      </c>
      <c r="I479" s="34">
        <v>21163.499589999999</v>
      </c>
      <c r="J479" s="34">
        <v>14561.25985</v>
      </c>
      <c r="K479" s="34">
        <v>6602.23974</v>
      </c>
      <c r="L479" s="34">
        <v>0</v>
      </c>
      <c r="M479" s="34">
        <v>5824.5039399999996</v>
      </c>
      <c r="N479" s="34">
        <v>6174.7295999999997</v>
      </c>
      <c r="O479" s="107">
        <v>45657</v>
      </c>
      <c r="P479" s="363" t="s">
        <v>80</v>
      </c>
      <c r="Q479" s="107">
        <v>45473</v>
      </c>
      <c r="R479" s="27" t="s">
        <v>693</v>
      </c>
      <c r="S479" s="138"/>
      <c r="T479" s="35">
        <v>16131.84</v>
      </c>
      <c r="U479" s="35">
        <v>0</v>
      </c>
      <c r="V479" s="35">
        <v>6174.7295999999997</v>
      </c>
      <c r="W479" s="34">
        <v>22306.569599999999</v>
      </c>
      <c r="X479" s="35">
        <v>0</v>
      </c>
      <c r="Y479" s="34">
        <v>0</v>
      </c>
      <c r="Z479" s="34">
        <v>0</v>
      </c>
      <c r="AA479" s="34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4">
        <v>0</v>
      </c>
      <c r="AQ479" s="34">
        <v>0</v>
      </c>
      <c r="AR479" s="34">
        <v>0</v>
      </c>
      <c r="AS479" s="34">
        <v>0</v>
      </c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4">
        <v>0</v>
      </c>
      <c r="AZ479" s="34">
        <v>0</v>
      </c>
      <c r="BA479" s="34">
        <v>0</v>
      </c>
      <c r="BB479" s="34">
        <v>0</v>
      </c>
      <c r="BC479" s="34">
        <v>0</v>
      </c>
      <c r="BD479" s="34">
        <v>0</v>
      </c>
      <c r="BE479" s="34">
        <v>0</v>
      </c>
      <c r="BF479" s="34">
        <v>0</v>
      </c>
      <c r="BG479" s="34">
        <v>0</v>
      </c>
      <c r="BH479" s="34">
        <v>0</v>
      </c>
      <c r="BI479" s="34">
        <v>0</v>
      </c>
      <c r="BJ479" s="34">
        <v>0</v>
      </c>
      <c r="BK479" s="34">
        <v>0</v>
      </c>
      <c r="BL479" s="34">
        <v>0</v>
      </c>
      <c r="BM479" s="34">
        <v>0</v>
      </c>
      <c r="BN479" s="34">
        <v>0</v>
      </c>
      <c r="BO479" s="34">
        <v>0</v>
      </c>
      <c r="BP479" s="34">
        <v>0</v>
      </c>
      <c r="BQ479" s="34">
        <v>0</v>
      </c>
      <c r="BR479" s="34">
        <v>0</v>
      </c>
      <c r="BS479" s="34">
        <v>0</v>
      </c>
      <c r="BT479" s="34">
        <v>0</v>
      </c>
      <c r="BU479" s="34">
        <v>0</v>
      </c>
      <c r="BV479" s="34">
        <v>0</v>
      </c>
      <c r="BW479" s="34">
        <v>0</v>
      </c>
      <c r="BX479" s="34">
        <v>0</v>
      </c>
      <c r="BY479" s="34">
        <v>266.68400000000003</v>
      </c>
      <c r="BZ479" s="34">
        <v>0</v>
      </c>
      <c r="CA479" s="27" t="s">
        <v>175</v>
      </c>
      <c r="CB479" s="27" t="s">
        <v>2006</v>
      </c>
      <c r="CC479" s="27">
        <v>0</v>
      </c>
      <c r="CD479" s="27">
        <v>0</v>
      </c>
      <c r="CE479" s="27" t="s">
        <v>1968</v>
      </c>
      <c r="CF479" s="27" t="s">
        <v>80</v>
      </c>
      <c r="CG479" s="457" t="s">
        <v>2015</v>
      </c>
      <c r="CH479" s="457" t="s">
        <v>2788</v>
      </c>
      <c r="CI479" s="368"/>
      <c r="CJ479" s="368"/>
      <c r="CK479" s="368"/>
      <c r="CL479" s="368"/>
      <c r="CM479" s="368"/>
      <c r="CN479" s="368"/>
      <c r="CO479" s="368"/>
      <c r="CP479" s="368"/>
      <c r="DP479" s="368"/>
      <c r="DQ479" s="368"/>
      <c r="DR479" s="368"/>
      <c r="DS479" s="368"/>
      <c r="DT479" s="368"/>
      <c r="DU479" s="368"/>
      <c r="DV479" s="368"/>
      <c r="DW479" s="368"/>
      <c r="DX479" s="368"/>
      <c r="DY479" s="368"/>
      <c r="DZ479" s="368"/>
      <c r="EA479" s="368"/>
      <c r="EB479" s="368"/>
      <c r="EC479" s="368"/>
      <c r="ED479" s="368"/>
      <c r="EE479" s="368"/>
      <c r="EF479" s="368"/>
      <c r="EG479" s="368"/>
      <c r="EH479" s="368"/>
      <c r="EI479" s="368"/>
      <c r="EJ479" s="368"/>
      <c r="EK479" s="368"/>
      <c r="EL479" s="368"/>
      <c r="EM479" s="368"/>
      <c r="EN479" s="368"/>
      <c r="EO479" s="368"/>
      <c r="EP479" s="368"/>
      <c r="EQ479" s="368"/>
      <c r="ER479" s="368"/>
      <c r="ES479" s="368"/>
      <c r="ET479" s="368"/>
      <c r="EU479" s="368"/>
      <c r="EV479" s="368"/>
      <c r="EW479" s="368"/>
      <c r="EX479" s="368"/>
      <c r="EY479" s="368"/>
      <c r="EZ479" s="368"/>
      <c r="FA479" s="368"/>
      <c r="FB479" s="368"/>
      <c r="FC479" s="368"/>
      <c r="FD479" s="368"/>
      <c r="FE479" s="368"/>
      <c r="FF479" s="368"/>
      <c r="FG479" s="368"/>
      <c r="FH479" s="368"/>
      <c r="FI479" s="368"/>
      <c r="FJ479" s="368"/>
      <c r="FK479" s="368"/>
      <c r="FL479" s="368"/>
      <c r="FM479" s="368"/>
      <c r="FN479" s="368"/>
      <c r="FO479" s="368"/>
      <c r="FP479" s="368"/>
      <c r="FQ479" s="368"/>
      <c r="FR479" s="368"/>
      <c r="FS479" s="368"/>
      <c r="FT479" s="368"/>
      <c r="FU479" s="368"/>
      <c r="FV479" s="368"/>
      <c r="FW479" s="368"/>
      <c r="FX479" s="368"/>
      <c r="FY479" s="368"/>
      <c r="FZ479" s="368"/>
      <c r="GA479" s="368"/>
      <c r="GB479" s="368"/>
      <c r="GC479" s="368"/>
      <c r="GD479" s="368"/>
      <c r="GE479" s="368"/>
      <c r="GF479" s="368"/>
      <c r="GG479" s="368"/>
      <c r="GH479" s="368"/>
      <c r="GI479" s="368"/>
      <c r="GJ479" s="368"/>
      <c r="GK479" s="368"/>
      <c r="GL479" s="368"/>
      <c r="GM479" s="368"/>
      <c r="GN479" s="368"/>
      <c r="GO479" s="368"/>
      <c r="GP479" s="368"/>
      <c r="GQ479" s="368"/>
      <c r="GR479" s="368"/>
      <c r="GS479" s="368"/>
      <c r="GT479" s="368"/>
      <c r="GU479" s="368"/>
      <c r="GV479" s="368"/>
      <c r="GW479" s="368"/>
      <c r="GX479" s="368"/>
      <c r="GY479" s="368"/>
      <c r="GZ479" s="368"/>
      <c r="HA479" s="368"/>
      <c r="HB479" s="368"/>
      <c r="HC479" s="368"/>
      <c r="HD479" s="368"/>
      <c r="HE479" s="368"/>
      <c r="HF479" s="368"/>
      <c r="HG479" s="368"/>
      <c r="HH479" s="368"/>
      <c r="HI479" s="368"/>
      <c r="HJ479" s="368"/>
      <c r="HK479" s="368"/>
      <c r="HL479" s="368"/>
      <c r="HM479" s="368"/>
      <c r="HN479" s="368"/>
      <c r="HO479" s="368"/>
      <c r="HP479" s="368"/>
      <c r="HQ479" s="368"/>
      <c r="HR479" s="368"/>
      <c r="HS479" s="368"/>
      <c r="HT479" s="368"/>
      <c r="HU479" s="368"/>
      <c r="HV479" s="368"/>
      <c r="HW479" s="368"/>
      <c r="HX479" s="368"/>
      <c r="HY479" s="368"/>
      <c r="HZ479" s="368"/>
      <c r="IA479" s="368"/>
      <c r="IB479" s="368"/>
      <c r="IC479" s="368"/>
      <c r="ID479" s="368"/>
      <c r="IE479" s="368"/>
      <c r="IF479" s="368"/>
      <c r="IG479" s="368"/>
      <c r="IH479" s="368"/>
      <c r="II479" s="368"/>
      <c r="IJ479" s="368"/>
      <c r="IK479" s="368"/>
      <c r="IL479" s="368"/>
      <c r="IM479" s="368"/>
      <c r="IN479" s="368"/>
      <c r="IO479" s="368"/>
      <c r="IP479" s="368"/>
      <c r="IQ479" s="368"/>
      <c r="IR479" s="368"/>
      <c r="IS479" s="368"/>
      <c r="IT479" s="368"/>
      <c r="IU479" s="368"/>
      <c r="IV479" s="368"/>
      <c r="IW479" s="368"/>
      <c r="IX479" s="368"/>
      <c r="IY479" s="368"/>
      <c r="IZ479" s="368"/>
      <c r="JA479" s="368"/>
      <c r="JB479" s="368"/>
      <c r="JC479" s="368"/>
      <c r="JD479" s="368"/>
      <c r="JE479" s="368"/>
      <c r="JF479" s="368"/>
      <c r="JG479" s="368"/>
      <c r="JH479" s="368"/>
      <c r="JI479" s="368"/>
      <c r="JJ479" s="368"/>
      <c r="JK479" s="368"/>
      <c r="JL479" s="368"/>
      <c r="JM479" s="368"/>
      <c r="JN479" s="368"/>
      <c r="JO479" s="368"/>
      <c r="JP479" s="368"/>
      <c r="JQ479" s="368"/>
      <c r="JR479" s="368"/>
      <c r="JS479" s="368"/>
      <c r="JT479" s="368"/>
      <c r="JU479" s="368"/>
      <c r="JV479" s="368"/>
      <c r="JW479" s="368"/>
      <c r="JX479" s="368"/>
      <c r="JY479" s="368"/>
      <c r="JZ479" s="368"/>
      <c r="KA479" s="368"/>
      <c r="KB479" s="368"/>
      <c r="KC479" s="368"/>
      <c r="KD479" s="368"/>
      <c r="KE479" s="368"/>
      <c r="KF479" s="368"/>
      <c r="KG479" s="368"/>
    </row>
    <row r="480" spans="1:304" s="355" customFormat="1" ht="54" outlineLevel="1">
      <c r="A480" s="648"/>
      <c r="B480" s="595" t="s">
        <v>30</v>
      </c>
      <c r="C480" s="37" t="s">
        <v>80</v>
      </c>
      <c r="D480" s="27" t="s">
        <v>208</v>
      </c>
      <c r="E480" s="27" t="s">
        <v>1075</v>
      </c>
      <c r="F480" s="10">
        <v>71229108</v>
      </c>
      <c r="G480" s="21" t="s">
        <v>184</v>
      </c>
      <c r="H480" s="37" t="s">
        <v>575</v>
      </c>
      <c r="I480" s="34">
        <v>34500</v>
      </c>
      <c r="J480" s="34">
        <v>28165</v>
      </c>
      <c r="K480" s="34">
        <v>6335</v>
      </c>
      <c r="L480" s="34">
        <v>0</v>
      </c>
      <c r="M480" s="34">
        <v>5631.02</v>
      </c>
      <c r="N480" s="34">
        <v>0</v>
      </c>
      <c r="O480" s="107" t="s">
        <v>80</v>
      </c>
      <c r="P480" s="363" t="s">
        <v>80</v>
      </c>
      <c r="Q480" s="107" t="s">
        <v>80</v>
      </c>
      <c r="R480" s="27" t="s">
        <v>86</v>
      </c>
      <c r="S480" s="138"/>
      <c r="T480" s="35">
        <v>585.6</v>
      </c>
      <c r="U480" s="35">
        <v>0</v>
      </c>
      <c r="V480" s="35">
        <v>0</v>
      </c>
      <c r="W480" s="34">
        <v>585.6</v>
      </c>
      <c r="X480" s="35">
        <v>0</v>
      </c>
      <c r="Y480" s="34">
        <v>5000</v>
      </c>
      <c r="Z480" s="34">
        <v>0</v>
      </c>
      <c r="AA480" s="34">
        <v>0</v>
      </c>
      <c r="AB480" s="34">
        <v>5000</v>
      </c>
      <c r="AC480" s="34">
        <v>0</v>
      </c>
      <c r="AD480" s="34">
        <v>20000</v>
      </c>
      <c r="AE480" s="34">
        <v>0</v>
      </c>
      <c r="AF480" s="34">
        <v>5631.02</v>
      </c>
      <c r="AG480" s="34">
        <v>25631.02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4">
        <v>0</v>
      </c>
      <c r="AQ480" s="34">
        <v>0</v>
      </c>
      <c r="AR480" s="34">
        <v>0</v>
      </c>
      <c r="AS480" s="34">
        <v>0</v>
      </c>
      <c r="AT480" s="34">
        <v>0</v>
      </c>
      <c r="AU480" s="34">
        <v>0</v>
      </c>
      <c r="AV480" s="34">
        <v>0</v>
      </c>
      <c r="AW480" s="34">
        <v>0</v>
      </c>
      <c r="AX480" s="34">
        <v>5000</v>
      </c>
      <c r="AY480" s="34">
        <v>0</v>
      </c>
      <c r="AZ480" s="34">
        <v>0</v>
      </c>
      <c r="BA480" s="34">
        <v>5000</v>
      </c>
      <c r="BB480" s="113">
        <v>0</v>
      </c>
      <c r="BC480" s="113">
        <v>5000</v>
      </c>
      <c r="BD480" s="113">
        <v>0</v>
      </c>
      <c r="BE480" s="113">
        <v>0</v>
      </c>
      <c r="BF480" s="113">
        <v>5000</v>
      </c>
      <c r="BG480" s="113">
        <v>0</v>
      </c>
      <c r="BH480" s="113">
        <v>5000</v>
      </c>
      <c r="BI480" s="113">
        <v>0</v>
      </c>
      <c r="BJ480" s="113">
        <v>5631.02</v>
      </c>
      <c r="BK480" s="113">
        <v>10631.02</v>
      </c>
      <c r="BL480" s="113">
        <v>0</v>
      </c>
      <c r="BM480" s="113">
        <v>5000</v>
      </c>
      <c r="BN480" s="113">
        <v>0</v>
      </c>
      <c r="BO480" s="113">
        <v>0</v>
      </c>
      <c r="BP480" s="113">
        <v>5000</v>
      </c>
      <c r="BQ480" s="113">
        <v>0</v>
      </c>
      <c r="BR480" s="113">
        <v>5000</v>
      </c>
      <c r="BS480" s="113">
        <v>0</v>
      </c>
      <c r="BT480" s="113">
        <v>0</v>
      </c>
      <c r="BU480" s="113">
        <v>5000</v>
      </c>
      <c r="BV480" s="113">
        <v>0</v>
      </c>
      <c r="BW480" s="34">
        <v>8914.4000000000015</v>
      </c>
      <c r="BX480" s="113">
        <v>5631.02</v>
      </c>
      <c r="BY480" s="34">
        <v>0</v>
      </c>
      <c r="BZ480" s="34">
        <v>0</v>
      </c>
      <c r="CA480" s="27" t="s">
        <v>175</v>
      </c>
      <c r="CB480" s="27" t="s">
        <v>80</v>
      </c>
      <c r="CC480" s="27">
        <v>0</v>
      </c>
      <c r="CD480" s="27">
        <v>0</v>
      </c>
      <c r="CE480" s="27" t="s">
        <v>1968</v>
      </c>
      <c r="CF480" s="27" t="s">
        <v>80</v>
      </c>
      <c r="CG480" s="457" t="s">
        <v>3082</v>
      </c>
      <c r="CH480" s="457" t="s">
        <v>2788</v>
      </c>
      <c r="CI480" s="368"/>
      <c r="CJ480" s="368"/>
      <c r="CK480" s="368"/>
      <c r="CL480" s="368"/>
      <c r="CM480" s="368"/>
      <c r="CN480" s="368"/>
      <c r="CO480" s="368"/>
      <c r="CP480" s="368"/>
      <c r="DP480" s="368"/>
      <c r="DQ480" s="368"/>
      <c r="DR480" s="368"/>
      <c r="DS480" s="368"/>
      <c r="DT480" s="368"/>
      <c r="DU480" s="368"/>
      <c r="DV480" s="368"/>
      <c r="DW480" s="368"/>
      <c r="DX480" s="368"/>
      <c r="DY480" s="368"/>
      <c r="DZ480" s="368"/>
      <c r="EA480" s="368"/>
      <c r="EB480" s="368"/>
      <c r="EC480" s="368"/>
      <c r="ED480" s="368"/>
      <c r="EE480" s="368"/>
      <c r="EF480" s="368"/>
      <c r="EG480" s="368"/>
      <c r="EH480" s="368"/>
      <c r="EI480" s="368"/>
      <c r="EJ480" s="368"/>
      <c r="EK480" s="368"/>
      <c r="EL480" s="368"/>
      <c r="EM480" s="368"/>
      <c r="EN480" s="368"/>
      <c r="EO480" s="368"/>
      <c r="EP480" s="368"/>
      <c r="EQ480" s="368"/>
      <c r="ER480" s="368"/>
      <c r="ES480" s="368"/>
      <c r="ET480" s="368"/>
      <c r="EU480" s="368"/>
      <c r="EV480" s="368"/>
      <c r="EW480" s="368"/>
      <c r="EX480" s="368"/>
      <c r="EY480" s="368"/>
      <c r="EZ480" s="368"/>
      <c r="FA480" s="368"/>
      <c r="FB480" s="368"/>
      <c r="FC480" s="368"/>
      <c r="FD480" s="368"/>
      <c r="FE480" s="368"/>
      <c r="FF480" s="368"/>
      <c r="FG480" s="368"/>
      <c r="FH480" s="368"/>
      <c r="FI480" s="368"/>
      <c r="FJ480" s="368"/>
      <c r="FK480" s="368"/>
      <c r="FL480" s="368"/>
      <c r="FM480" s="368"/>
      <c r="FN480" s="368"/>
      <c r="FO480" s="368"/>
      <c r="FP480" s="368"/>
      <c r="FQ480" s="368"/>
      <c r="FR480" s="368"/>
      <c r="FS480" s="368"/>
      <c r="FT480" s="368"/>
      <c r="FU480" s="368"/>
      <c r="FV480" s="368"/>
      <c r="FW480" s="368"/>
      <c r="FX480" s="368"/>
      <c r="FY480" s="368"/>
      <c r="FZ480" s="368"/>
      <c r="GA480" s="368"/>
      <c r="GB480" s="368"/>
      <c r="GC480" s="368"/>
      <c r="GD480" s="368"/>
      <c r="GE480" s="368"/>
      <c r="GF480" s="368"/>
      <c r="GG480" s="368"/>
      <c r="GH480" s="368"/>
      <c r="GI480" s="368"/>
      <c r="GJ480" s="368"/>
      <c r="GK480" s="368"/>
      <c r="GL480" s="368"/>
      <c r="GM480" s="368"/>
      <c r="GN480" s="368"/>
      <c r="GO480" s="368"/>
      <c r="GP480" s="368"/>
      <c r="GQ480" s="368"/>
      <c r="GR480" s="368"/>
      <c r="GS480" s="368"/>
      <c r="GT480" s="368"/>
      <c r="GU480" s="368"/>
      <c r="GV480" s="368"/>
      <c r="GW480" s="368"/>
      <c r="GX480" s="368"/>
      <c r="GY480" s="368"/>
      <c r="GZ480" s="368"/>
      <c r="HA480" s="368"/>
      <c r="HB480" s="368"/>
      <c r="HC480" s="368"/>
      <c r="HD480" s="368"/>
      <c r="HE480" s="368"/>
      <c r="HF480" s="368"/>
      <c r="HG480" s="368"/>
      <c r="HH480" s="368"/>
      <c r="HI480" s="368"/>
      <c r="HJ480" s="368"/>
      <c r="HK480" s="368"/>
      <c r="HL480" s="368"/>
      <c r="HM480" s="368"/>
      <c r="HN480" s="368"/>
      <c r="HO480" s="368"/>
      <c r="HP480" s="368"/>
      <c r="HQ480" s="368"/>
      <c r="HR480" s="368"/>
      <c r="HS480" s="368"/>
      <c r="HT480" s="368"/>
      <c r="HU480" s="368"/>
      <c r="HV480" s="368"/>
      <c r="HW480" s="368"/>
      <c r="HX480" s="368"/>
      <c r="HY480" s="368"/>
      <c r="HZ480" s="368"/>
      <c r="IA480" s="368"/>
      <c r="IB480" s="368"/>
      <c r="IC480" s="368"/>
      <c r="ID480" s="368"/>
      <c r="IE480" s="368"/>
      <c r="IF480" s="368"/>
      <c r="IG480" s="368"/>
      <c r="IH480" s="368"/>
      <c r="II480" s="368"/>
      <c r="IJ480" s="368"/>
      <c r="IK480" s="368"/>
      <c r="IL480" s="368"/>
      <c r="IM480" s="368"/>
      <c r="IN480" s="368"/>
      <c r="IO480" s="368"/>
      <c r="IP480" s="368"/>
      <c r="IQ480" s="368"/>
      <c r="IR480" s="368"/>
      <c r="IS480" s="368"/>
      <c r="IT480" s="368"/>
      <c r="IU480" s="368"/>
      <c r="IV480" s="368"/>
      <c r="IW480" s="368"/>
      <c r="IX480" s="368"/>
      <c r="IY480" s="368"/>
      <c r="IZ480" s="368"/>
      <c r="JA480" s="368"/>
      <c r="JB480" s="368"/>
      <c r="JC480" s="368"/>
      <c r="JD480" s="368"/>
      <c r="JE480" s="368"/>
      <c r="JF480" s="368"/>
      <c r="JG480" s="368"/>
      <c r="JH480" s="368"/>
      <c r="JI480" s="368"/>
      <c r="JJ480" s="368"/>
      <c r="JK480" s="368"/>
      <c r="JL480" s="368"/>
      <c r="JM480" s="368"/>
      <c r="JN480" s="368"/>
      <c r="JO480" s="368"/>
      <c r="JP480" s="368"/>
      <c r="JQ480" s="368"/>
      <c r="JR480" s="368"/>
      <c r="JS480" s="368"/>
      <c r="JT480" s="368"/>
      <c r="JU480" s="368"/>
      <c r="JV480" s="368"/>
      <c r="JW480" s="368"/>
      <c r="JX480" s="368"/>
      <c r="JY480" s="368"/>
      <c r="JZ480" s="368"/>
      <c r="KA480" s="368"/>
      <c r="KB480" s="368"/>
      <c r="KC480" s="368"/>
      <c r="KD480" s="368"/>
      <c r="KE480" s="368"/>
      <c r="KF480" s="368"/>
      <c r="KG480" s="368"/>
    </row>
    <row r="481" spans="1:293" s="355" customFormat="1" ht="108" outlineLevel="1">
      <c r="A481" s="648"/>
      <c r="B481" s="595" t="s">
        <v>3074</v>
      </c>
      <c r="C481" s="37" t="s">
        <v>1894</v>
      </c>
      <c r="D481" s="27" t="s">
        <v>206</v>
      </c>
      <c r="E481" s="27" t="s">
        <v>1073</v>
      </c>
      <c r="F481" s="10">
        <v>49534955</v>
      </c>
      <c r="G481" s="21" t="s">
        <v>185</v>
      </c>
      <c r="H481" s="37" t="s">
        <v>1007</v>
      </c>
      <c r="I481" s="34">
        <v>30081.865030000001</v>
      </c>
      <c r="J481" s="34">
        <v>15579.60354</v>
      </c>
      <c r="K481" s="34">
        <v>14502.261490000001</v>
      </c>
      <c r="L481" s="34">
        <v>0</v>
      </c>
      <c r="M481" s="34">
        <v>8183.6134000000002</v>
      </c>
      <c r="N481" s="34">
        <v>8603.1342000000004</v>
      </c>
      <c r="O481" s="107">
        <v>45657</v>
      </c>
      <c r="P481" s="363" t="s">
        <v>80</v>
      </c>
      <c r="Q481" s="107">
        <v>45473</v>
      </c>
      <c r="R481" s="27" t="s">
        <v>693</v>
      </c>
      <c r="S481" s="138"/>
      <c r="T481" s="35">
        <v>21224.146830000002</v>
      </c>
      <c r="U481" s="35">
        <v>0</v>
      </c>
      <c r="V481" s="35">
        <v>8603.1342000000004</v>
      </c>
      <c r="W481" s="34">
        <v>29827.281030000002</v>
      </c>
      <c r="X481" s="35">
        <v>0</v>
      </c>
      <c r="Y481" s="34">
        <v>0</v>
      </c>
      <c r="Z481" s="34">
        <v>0</v>
      </c>
      <c r="AA481" s="34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4">
        <v>0</v>
      </c>
      <c r="AQ481" s="34">
        <v>0</v>
      </c>
      <c r="AR481" s="34">
        <v>0</v>
      </c>
      <c r="AS481" s="34">
        <v>0</v>
      </c>
      <c r="AT481" s="34">
        <v>0</v>
      </c>
      <c r="AU481" s="34">
        <v>0</v>
      </c>
      <c r="AV481" s="34">
        <v>0</v>
      </c>
      <c r="AW481" s="34">
        <v>0</v>
      </c>
      <c r="AX481" s="34">
        <v>0</v>
      </c>
      <c r="AY481" s="34">
        <v>0</v>
      </c>
      <c r="AZ481" s="34">
        <v>0</v>
      </c>
      <c r="BA481" s="34">
        <v>0</v>
      </c>
      <c r="BB481" s="113">
        <v>0</v>
      </c>
      <c r="BC481" s="113">
        <v>0</v>
      </c>
      <c r="BD481" s="113">
        <v>0</v>
      </c>
      <c r="BE481" s="113">
        <v>0</v>
      </c>
      <c r="BF481" s="113">
        <v>0</v>
      </c>
      <c r="BG481" s="113">
        <v>0</v>
      </c>
      <c r="BH481" s="113">
        <v>0</v>
      </c>
      <c r="BI481" s="113">
        <v>0</v>
      </c>
      <c r="BJ481" s="113">
        <v>0</v>
      </c>
      <c r="BK481" s="113">
        <v>0</v>
      </c>
      <c r="BL481" s="113">
        <v>0</v>
      </c>
      <c r="BM481" s="113">
        <v>0</v>
      </c>
      <c r="BN481" s="113">
        <v>0</v>
      </c>
      <c r="BO481" s="113">
        <v>0</v>
      </c>
      <c r="BP481" s="113">
        <v>0</v>
      </c>
      <c r="BQ481" s="113">
        <v>0</v>
      </c>
      <c r="BR481" s="113">
        <v>0</v>
      </c>
      <c r="BS481" s="113">
        <v>0</v>
      </c>
      <c r="BT481" s="113">
        <v>0</v>
      </c>
      <c r="BU481" s="113">
        <v>0</v>
      </c>
      <c r="BV481" s="113">
        <v>0</v>
      </c>
      <c r="BW481" s="34">
        <v>0</v>
      </c>
      <c r="BX481" s="113">
        <v>0</v>
      </c>
      <c r="BY481" s="34">
        <v>254.584</v>
      </c>
      <c r="BZ481" s="34">
        <v>0</v>
      </c>
      <c r="CA481" s="27" t="s">
        <v>175</v>
      </c>
      <c r="CB481" s="27" t="s">
        <v>2006</v>
      </c>
      <c r="CC481" s="27">
        <v>0</v>
      </c>
      <c r="CD481" s="27">
        <v>0</v>
      </c>
      <c r="CE481" s="27" t="s">
        <v>1968</v>
      </c>
      <c r="CF481" s="27" t="s">
        <v>80</v>
      </c>
      <c r="CG481" s="457" t="s">
        <v>2015</v>
      </c>
      <c r="CH481" s="457" t="s">
        <v>2788</v>
      </c>
      <c r="CI481" s="368"/>
      <c r="CJ481" s="368"/>
      <c r="CK481" s="368"/>
      <c r="CL481" s="368"/>
      <c r="CM481" s="368"/>
      <c r="CN481" s="368"/>
      <c r="CO481" s="368"/>
      <c r="CP481" s="368"/>
      <c r="DP481" s="368"/>
      <c r="DQ481" s="368"/>
      <c r="DR481" s="368"/>
      <c r="DS481" s="368"/>
      <c r="DT481" s="368"/>
      <c r="DU481" s="368"/>
      <c r="DV481" s="368"/>
      <c r="DW481" s="368"/>
      <c r="DX481" s="368"/>
      <c r="DY481" s="368"/>
      <c r="DZ481" s="368"/>
      <c r="EA481" s="368"/>
      <c r="EB481" s="368"/>
      <c r="EC481" s="368"/>
      <c r="ED481" s="368"/>
      <c r="EE481" s="368"/>
      <c r="EF481" s="368"/>
      <c r="EG481" s="368"/>
      <c r="EH481" s="368"/>
      <c r="EI481" s="368"/>
      <c r="EJ481" s="368"/>
      <c r="EK481" s="368"/>
      <c r="EL481" s="368"/>
      <c r="EM481" s="368"/>
      <c r="EN481" s="368"/>
      <c r="EO481" s="368"/>
      <c r="EP481" s="368"/>
      <c r="EQ481" s="368"/>
      <c r="ER481" s="368"/>
      <c r="ES481" s="368"/>
      <c r="ET481" s="368"/>
      <c r="EU481" s="368"/>
      <c r="EV481" s="368"/>
      <c r="EW481" s="368"/>
      <c r="EX481" s="368"/>
      <c r="EY481" s="368"/>
      <c r="EZ481" s="368"/>
      <c r="FA481" s="368"/>
      <c r="FB481" s="368"/>
      <c r="FC481" s="368"/>
      <c r="FD481" s="368"/>
      <c r="FE481" s="368"/>
      <c r="FF481" s="368"/>
      <c r="FG481" s="368"/>
      <c r="FH481" s="368"/>
      <c r="FI481" s="368"/>
      <c r="FJ481" s="368"/>
      <c r="FK481" s="368"/>
      <c r="FL481" s="368"/>
      <c r="FM481" s="368"/>
      <c r="FN481" s="368"/>
      <c r="FO481" s="368"/>
      <c r="FP481" s="368"/>
      <c r="FQ481" s="368"/>
      <c r="FR481" s="368"/>
      <c r="FS481" s="368"/>
      <c r="FT481" s="368"/>
      <c r="FU481" s="368"/>
      <c r="FV481" s="368"/>
      <c r="FW481" s="368"/>
      <c r="FX481" s="368"/>
      <c r="FY481" s="368"/>
      <c r="FZ481" s="368"/>
      <c r="GA481" s="368"/>
      <c r="GB481" s="368"/>
      <c r="GC481" s="368"/>
      <c r="GD481" s="368"/>
      <c r="GE481" s="368"/>
      <c r="GF481" s="368"/>
      <c r="GG481" s="368"/>
      <c r="GH481" s="368"/>
      <c r="GI481" s="368"/>
      <c r="GJ481" s="368"/>
      <c r="GK481" s="368"/>
      <c r="GL481" s="368"/>
      <c r="GM481" s="368"/>
      <c r="GN481" s="368"/>
      <c r="GO481" s="368"/>
      <c r="GP481" s="368"/>
      <c r="GQ481" s="368"/>
      <c r="GR481" s="368"/>
      <c r="GS481" s="368"/>
      <c r="GT481" s="368"/>
      <c r="GU481" s="368"/>
      <c r="GV481" s="368"/>
      <c r="GW481" s="368"/>
      <c r="GX481" s="368"/>
      <c r="GY481" s="368"/>
      <c r="GZ481" s="368"/>
      <c r="HA481" s="368"/>
      <c r="HB481" s="368"/>
      <c r="HC481" s="368"/>
      <c r="HD481" s="368"/>
      <c r="HE481" s="368"/>
      <c r="HF481" s="368"/>
      <c r="HG481" s="368"/>
      <c r="HH481" s="368"/>
      <c r="HI481" s="368"/>
      <c r="HJ481" s="368"/>
      <c r="HK481" s="368"/>
      <c r="HL481" s="368"/>
      <c r="HM481" s="368"/>
      <c r="HN481" s="368"/>
      <c r="HO481" s="368"/>
      <c r="HP481" s="368"/>
      <c r="HQ481" s="368"/>
      <c r="HR481" s="368"/>
      <c r="HS481" s="368"/>
      <c r="HT481" s="368"/>
      <c r="HU481" s="368"/>
      <c r="HV481" s="368"/>
      <c r="HW481" s="368"/>
      <c r="HX481" s="368"/>
      <c r="HY481" s="368"/>
      <c r="HZ481" s="368"/>
      <c r="IA481" s="368"/>
      <c r="IB481" s="368"/>
      <c r="IC481" s="368"/>
      <c r="ID481" s="368"/>
      <c r="IE481" s="368"/>
      <c r="IF481" s="368"/>
      <c r="IG481" s="368"/>
      <c r="IH481" s="368"/>
      <c r="II481" s="368"/>
      <c r="IJ481" s="368"/>
      <c r="IK481" s="368"/>
      <c r="IL481" s="368"/>
      <c r="IM481" s="368"/>
      <c r="IN481" s="368"/>
      <c r="IO481" s="368"/>
      <c r="IP481" s="368"/>
      <c r="IQ481" s="368"/>
      <c r="IR481" s="368"/>
      <c r="IS481" s="368"/>
      <c r="IT481" s="368"/>
      <c r="IU481" s="368"/>
      <c r="IV481" s="368"/>
      <c r="IW481" s="368"/>
      <c r="IX481" s="368"/>
      <c r="IY481" s="368"/>
      <c r="IZ481" s="368"/>
      <c r="JA481" s="368"/>
      <c r="JB481" s="368"/>
      <c r="JC481" s="368"/>
      <c r="JD481" s="368"/>
      <c r="JE481" s="368"/>
      <c r="JF481" s="368"/>
      <c r="JG481" s="368"/>
      <c r="JH481" s="368"/>
      <c r="JI481" s="368"/>
      <c r="JJ481" s="368"/>
      <c r="JK481" s="368"/>
      <c r="JL481" s="368"/>
      <c r="JM481" s="368"/>
      <c r="JN481" s="368"/>
      <c r="JO481" s="368"/>
      <c r="JP481" s="368"/>
      <c r="JQ481" s="368"/>
      <c r="JR481" s="368"/>
      <c r="JS481" s="368"/>
      <c r="JT481" s="368"/>
      <c r="JU481" s="368"/>
      <c r="JV481" s="368"/>
      <c r="JW481" s="368"/>
      <c r="JX481" s="368"/>
      <c r="JY481" s="368"/>
      <c r="JZ481" s="368"/>
      <c r="KA481" s="368"/>
      <c r="KB481" s="368"/>
      <c r="KC481" s="368"/>
      <c r="KD481" s="368"/>
      <c r="KE481" s="368"/>
      <c r="KF481" s="368"/>
      <c r="KG481" s="368"/>
    </row>
    <row r="482" spans="1:293" s="355" customFormat="1" ht="72" outlineLevel="1">
      <c r="A482" s="648"/>
      <c r="B482" s="595" t="s">
        <v>32</v>
      </c>
      <c r="C482" s="37" t="s">
        <v>80</v>
      </c>
      <c r="D482" s="27" t="s">
        <v>209</v>
      </c>
      <c r="E482" s="27" t="s">
        <v>1076</v>
      </c>
      <c r="F482" s="10">
        <v>71234403</v>
      </c>
      <c r="G482" s="21" t="s">
        <v>186</v>
      </c>
      <c r="H482" s="37" t="s">
        <v>1007</v>
      </c>
      <c r="I482" s="34">
        <v>25977.550000000003</v>
      </c>
      <c r="J482" s="34">
        <v>23924.400000000001</v>
      </c>
      <c r="K482" s="34">
        <v>2053.15</v>
      </c>
      <c r="L482" s="34">
        <v>0</v>
      </c>
      <c r="M482" s="34">
        <v>7598</v>
      </c>
      <c r="N482" s="34">
        <v>0</v>
      </c>
      <c r="O482" s="107" t="s">
        <v>80</v>
      </c>
      <c r="P482" s="363" t="s">
        <v>80</v>
      </c>
      <c r="Q482" s="107" t="s">
        <v>80</v>
      </c>
      <c r="R482" s="27" t="s">
        <v>86</v>
      </c>
      <c r="S482" s="138"/>
      <c r="T482" s="35">
        <v>1439.9</v>
      </c>
      <c r="U482" s="35">
        <v>0</v>
      </c>
      <c r="V482" s="35">
        <v>0</v>
      </c>
      <c r="W482" s="34">
        <v>1439.9</v>
      </c>
      <c r="X482" s="35">
        <v>0</v>
      </c>
      <c r="Y482" s="34">
        <v>0</v>
      </c>
      <c r="Z482" s="34">
        <v>0</v>
      </c>
      <c r="AA482" s="34">
        <v>0</v>
      </c>
      <c r="AB482" s="34">
        <v>0</v>
      </c>
      <c r="AC482" s="34">
        <v>0</v>
      </c>
      <c r="AD482" s="34">
        <v>16939.650000000001</v>
      </c>
      <c r="AE482" s="34">
        <v>0</v>
      </c>
      <c r="AF482" s="34">
        <v>7598</v>
      </c>
      <c r="AG482" s="34">
        <v>24537.65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4">
        <v>0</v>
      </c>
      <c r="AQ482" s="34">
        <v>0</v>
      </c>
      <c r="AR482" s="34">
        <v>0</v>
      </c>
      <c r="AS482" s="34">
        <v>0</v>
      </c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4">
        <v>0</v>
      </c>
      <c r="AZ482" s="34">
        <v>0</v>
      </c>
      <c r="BA482" s="34">
        <v>0</v>
      </c>
      <c r="BB482" s="113">
        <v>0</v>
      </c>
      <c r="BC482" s="113">
        <v>0</v>
      </c>
      <c r="BD482" s="113">
        <v>0</v>
      </c>
      <c r="BE482" s="113">
        <v>0</v>
      </c>
      <c r="BF482" s="113">
        <v>0</v>
      </c>
      <c r="BG482" s="113">
        <v>0</v>
      </c>
      <c r="BH482" s="113">
        <v>0</v>
      </c>
      <c r="BI482" s="113">
        <v>0</v>
      </c>
      <c r="BJ482" s="113">
        <v>0</v>
      </c>
      <c r="BK482" s="113">
        <v>0</v>
      </c>
      <c r="BL482" s="113">
        <v>0</v>
      </c>
      <c r="BM482" s="113">
        <v>16939.650000000001</v>
      </c>
      <c r="BN482" s="113">
        <v>0</v>
      </c>
      <c r="BO482" s="113">
        <v>7598</v>
      </c>
      <c r="BP482" s="113">
        <v>24537.65</v>
      </c>
      <c r="BQ482" s="113">
        <v>0</v>
      </c>
      <c r="BR482" s="113">
        <v>0</v>
      </c>
      <c r="BS482" s="113">
        <v>0</v>
      </c>
      <c r="BT482" s="113">
        <v>0</v>
      </c>
      <c r="BU482" s="113">
        <v>0</v>
      </c>
      <c r="BV482" s="113">
        <v>0</v>
      </c>
      <c r="BW482" s="34">
        <v>0</v>
      </c>
      <c r="BX482" s="113">
        <v>7598</v>
      </c>
      <c r="BY482" s="34">
        <v>0</v>
      </c>
      <c r="BZ482" s="34">
        <v>0</v>
      </c>
      <c r="CA482" s="27" t="s">
        <v>175</v>
      </c>
      <c r="CB482" s="27" t="s">
        <v>2006</v>
      </c>
      <c r="CC482" s="27">
        <v>0</v>
      </c>
      <c r="CD482" s="27">
        <v>0</v>
      </c>
      <c r="CE482" s="27" t="s">
        <v>1969</v>
      </c>
      <c r="CF482" s="27" t="s">
        <v>80</v>
      </c>
      <c r="CG482" s="457" t="s">
        <v>2014</v>
      </c>
      <c r="CH482" s="457" t="s">
        <v>2788</v>
      </c>
      <c r="CI482" s="368"/>
      <c r="CJ482" s="368"/>
      <c r="CK482" s="368"/>
      <c r="CL482" s="368"/>
      <c r="CM482" s="368"/>
      <c r="CN482" s="368"/>
      <c r="CO482" s="368"/>
      <c r="CP482" s="368"/>
      <c r="DP482" s="368"/>
      <c r="DQ482" s="368"/>
      <c r="DR482" s="368"/>
      <c r="DS482" s="368"/>
      <c r="DT482" s="368"/>
      <c r="DU482" s="368"/>
      <c r="DV482" s="368"/>
      <c r="DW482" s="368"/>
      <c r="DX482" s="368"/>
      <c r="DY482" s="368"/>
      <c r="DZ482" s="368"/>
      <c r="EA482" s="368"/>
      <c r="EB482" s="368"/>
      <c r="EC482" s="368"/>
      <c r="ED482" s="368"/>
      <c r="EE482" s="368"/>
      <c r="EF482" s="368"/>
      <c r="EG482" s="368"/>
      <c r="EH482" s="368"/>
      <c r="EI482" s="368"/>
      <c r="EJ482" s="368"/>
      <c r="EK482" s="368"/>
      <c r="EL482" s="368"/>
      <c r="EM482" s="368"/>
      <c r="EN482" s="368"/>
      <c r="EO482" s="368"/>
      <c r="EP482" s="368"/>
      <c r="EQ482" s="368"/>
      <c r="ER482" s="368"/>
      <c r="ES482" s="368"/>
      <c r="ET482" s="368"/>
      <c r="EU482" s="368"/>
      <c r="EV482" s="368"/>
      <c r="EW482" s="368"/>
      <c r="EX482" s="368"/>
      <c r="EY482" s="368"/>
      <c r="EZ482" s="368"/>
      <c r="FA482" s="368"/>
      <c r="FB482" s="368"/>
      <c r="FC482" s="368"/>
      <c r="FD482" s="368"/>
      <c r="FE482" s="368"/>
      <c r="FF482" s="368"/>
      <c r="FG482" s="368"/>
      <c r="FH482" s="368"/>
      <c r="FI482" s="368"/>
      <c r="FJ482" s="368"/>
      <c r="FK482" s="368"/>
      <c r="FL482" s="368"/>
      <c r="FM482" s="368"/>
      <c r="FN482" s="368"/>
      <c r="FO482" s="368"/>
      <c r="FP482" s="368"/>
      <c r="FQ482" s="368"/>
      <c r="FR482" s="368"/>
      <c r="FS482" s="368"/>
      <c r="FT482" s="368"/>
      <c r="FU482" s="368"/>
      <c r="FV482" s="368"/>
      <c r="FW482" s="368"/>
      <c r="FX482" s="368"/>
      <c r="FY482" s="368"/>
      <c r="FZ482" s="368"/>
      <c r="GA482" s="368"/>
      <c r="GB482" s="368"/>
      <c r="GC482" s="368"/>
      <c r="GD482" s="368"/>
      <c r="GE482" s="368"/>
      <c r="GF482" s="368"/>
      <c r="GG482" s="368"/>
      <c r="GH482" s="368"/>
      <c r="GI482" s="368"/>
      <c r="GJ482" s="368"/>
      <c r="GK482" s="368"/>
      <c r="GL482" s="368"/>
      <c r="GM482" s="368"/>
      <c r="GN482" s="368"/>
      <c r="GO482" s="368"/>
      <c r="GP482" s="368"/>
      <c r="GQ482" s="368"/>
      <c r="GR482" s="368"/>
      <c r="GS482" s="368"/>
      <c r="GT482" s="368"/>
      <c r="GU482" s="368"/>
      <c r="GV482" s="368"/>
      <c r="GW482" s="368"/>
      <c r="GX482" s="368"/>
      <c r="GY482" s="368"/>
      <c r="GZ482" s="368"/>
      <c r="HA482" s="368"/>
      <c r="HB482" s="368"/>
      <c r="HC482" s="368"/>
      <c r="HD482" s="368"/>
      <c r="HE482" s="368"/>
      <c r="HF482" s="368"/>
      <c r="HG482" s="368"/>
      <c r="HH482" s="368"/>
      <c r="HI482" s="368"/>
      <c r="HJ482" s="368"/>
      <c r="HK482" s="368"/>
      <c r="HL482" s="368"/>
      <c r="HM482" s="368"/>
      <c r="HN482" s="368"/>
      <c r="HO482" s="368"/>
      <c r="HP482" s="368"/>
      <c r="HQ482" s="368"/>
      <c r="HR482" s="368"/>
      <c r="HS482" s="368"/>
      <c r="HT482" s="368"/>
      <c r="HU482" s="368"/>
      <c r="HV482" s="368"/>
      <c r="HW482" s="368"/>
      <c r="HX482" s="368"/>
      <c r="HY482" s="368"/>
      <c r="HZ482" s="368"/>
      <c r="IA482" s="368"/>
      <c r="IB482" s="368"/>
      <c r="IC482" s="368"/>
      <c r="ID482" s="368"/>
      <c r="IE482" s="368"/>
      <c r="IF482" s="368"/>
      <c r="IG482" s="368"/>
      <c r="IH482" s="368"/>
      <c r="II482" s="368"/>
      <c r="IJ482" s="368"/>
      <c r="IK482" s="368"/>
      <c r="IL482" s="368"/>
      <c r="IM482" s="368"/>
      <c r="IN482" s="368"/>
      <c r="IO482" s="368"/>
      <c r="IP482" s="368"/>
      <c r="IQ482" s="368"/>
      <c r="IR482" s="368"/>
      <c r="IS482" s="368"/>
      <c r="IT482" s="368"/>
      <c r="IU482" s="368"/>
      <c r="IV482" s="368"/>
      <c r="IW482" s="368"/>
      <c r="IX482" s="368"/>
      <c r="IY482" s="368"/>
      <c r="IZ482" s="368"/>
      <c r="JA482" s="368"/>
      <c r="JB482" s="368"/>
      <c r="JC482" s="368"/>
      <c r="JD482" s="368"/>
      <c r="JE482" s="368"/>
      <c r="JF482" s="368"/>
      <c r="JG482" s="368"/>
      <c r="JH482" s="368"/>
      <c r="JI482" s="368"/>
      <c r="JJ482" s="368"/>
      <c r="JK482" s="368"/>
      <c r="JL482" s="368"/>
      <c r="JM482" s="368"/>
      <c r="JN482" s="368"/>
      <c r="JO482" s="368"/>
      <c r="JP482" s="368"/>
      <c r="JQ482" s="368"/>
      <c r="JR482" s="368"/>
      <c r="JS482" s="368"/>
      <c r="JT482" s="368"/>
      <c r="JU482" s="368"/>
      <c r="JV482" s="368"/>
      <c r="JW482" s="368"/>
      <c r="JX482" s="368"/>
      <c r="JY482" s="368"/>
      <c r="JZ482" s="368"/>
      <c r="KA482" s="368"/>
      <c r="KB482" s="368"/>
      <c r="KC482" s="368"/>
      <c r="KD482" s="368"/>
      <c r="KE482" s="368"/>
      <c r="KF482" s="368"/>
      <c r="KG482" s="368"/>
    </row>
    <row r="483" spans="1:293" s="355" customFormat="1" ht="72" outlineLevel="1">
      <c r="A483" s="648"/>
      <c r="B483" s="595" t="s">
        <v>760</v>
      </c>
      <c r="C483" s="37" t="s">
        <v>1895</v>
      </c>
      <c r="D483" s="27" t="s">
        <v>210</v>
      </c>
      <c r="E483" s="27" t="s">
        <v>1077</v>
      </c>
      <c r="F483" s="10">
        <v>874671</v>
      </c>
      <c r="G483" s="21" t="s">
        <v>187</v>
      </c>
      <c r="H483" s="37" t="s">
        <v>1007</v>
      </c>
      <c r="I483" s="34">
        <v>24377.234</v>
      </c>
      <c r="J483" s="34">
        <v>10787.642</v>
      </c>
      <c r="K483" s="34">
        <v>13589.592000000001</v>
      </c>
      <c r="L483" s="34">
        <v>0</v>
      </c>
      <c r="M483" s="34">
        <v>5933.2030999999997</v>
      </c>
      <c r="N483" s="34">
        <v>6070.92</v>
      </c>
      <c r="O483" s="107">
        <v>45657</v>
      </c>
      <c r="P483" s="363" t="s">
        <v>80</v>
      </c>
      <c r="Q483" s="107">
        <v>45473</v>
      </c>
      <c r="R483" s="27" t="s">
        <v>693</v>
      </c>
      <c r="S483" s="138"/>
      <c r="T483" s="35">
        <v>21155.23</v>
      </c>
      <c r="U483" s="35">
        <v>5000</v>
      </c>
      <c r="V483" s="35">
        <v>6070.92</v>
      </c>
      <c r="W483" s="34">
        <v>32226.15</v>
      </c>
      <c r="X483" s="35">
        <v>0</v>
      </c>
      <c r="Y483" s="34">
        <v>0</v>
      </c>
      <c r="Z483" s="34">
        <v>0</v>
      </c>
      <c r="AA483" s="34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6070.92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4">
        <v>0</v>
      </c>
      <c r="AQ483" s="34">
        <v>0</v>
      </c>
      <c r="AR483" s="34">
        <v>0</v>
      </c>
      <c r="AS483" s="34">
        <v>0</v>
      </c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4">
        <v>0</v>
      </c>
      <c r="AZ483" s="34">
        <v>0</v>
      </c>
      <c r="BA483" s="34">
        <v>0</v>
      </c>
      <c r="BB483" s="34">
        <v>0</v>
      </c>
      <c r="BC483" s="34">
        <v>0</v>
      </c>
      <c r="BD483" s="34">
        <v>0</v>
      </c>
      <c r="BE483" s="34">
        <v>0</v>
      </c>
      <c r="BF483" s="34">
        <v>0</v>
      </c>
      <c r="BG483" s="34">
        <v>6070.92</v>
      </c>
      <c r="BH483" s="34">
        <v>0</v>
      </c>
      <c r="BI483" s="34">
        <v>0</v>
      </c>
      <c r="BJ483" s="34">
        <v>0</v>
      </c>
      <c r="BK483" s="34">
        <v>0</v>
      </c>
      <c r="BL483" s="34">
        <v>0</v>
      </c>
      <c r="BM483" s="34">
        <v>0</v>
      </c>
      <c r="BN483" s="34">
        <v>0</v>
      </c>
      <c r="BO483" s="34">
        <v>0</v>
      </c>
      <c r="BP483" s="34">
        <v>0</v>
      </c>
      <c r="BQ483" s="34">
        <v>0</v>
      </c>
      <c r="BR483" s="34">
        <v>0</v>
      </c>
      <c r="BS483" s="34">
        <v>0</v>
      </c>
      <c r="BT483" s="34">
        <v>0</v>
      </c>
      <c r="BU483" s="34">
        <v>0</v>
      </c>
      <c r="BV483" s="34">
        <v>0</v>
      </c>
      <c r="BW483" s="34">
        <v>0</v>
      </c>
      <c r="BX483" s="34">
        <v>0</v>
      </c>
      <c r="BY483" s="34">
        <v>0</v>
      </c>
      <c r="BZ483" s="34">
        <v>0</v>
      </c>
      <c r="CA483" s="27" t="s">
        <v>175</v>
      </c>
      <c r="CB483" s="27" t="s">
        <v>2006</v>
      </c>
      <c r="CC483" s="27">
        <v>0</v>
      </c>
      <c r="CD483" s="27">
        <v>0</v>
      </c>
      <c r="CE483" s="27" t="s">
        <v>1968</v>
      </c>
      <c r="CF483" s="27" t="s">
        <v>80</v>
      </c>
      <c r="CG483" s="457" t="s">
        <v>2011</v>
      </c>
      <c r="CH483" s="457" t="s">
        <v>2788</v>
      </c>
      <c r="CI483" s="368"/>
      <c r="CJ483" s="368"/>
      <c r="CK483" s="368"/>
      <c r="CL483" s="368"/>
      <c r="CM483" s="368"/>
      <c r="CN483" s="368"/>
      <c r="CO483" s="368"/>
      <c r="CP483" s="368"/>
      <c r="DP483" s="368"/>
      <c r="DQ483" s="368"/>
      <c r="DR483" s="368"/>
      <c r="DS483" s="368"/>
      <c r="DT483" s="368"/>
      <c r="DU483" s="368"/>
      <c r="DV483" s="368"/>
      <c r="DW483" s="368"/>
      <c r="DX483" s="368"/>
      <c r="DY483" s="368"/>
      <c r="DZ483" s="368"/>
      <c r="EA483" s="368"/>
      <c r="EB483" s="368"/>
      <c r="EC483" s="368"/>
      <c r="ED483" s="368"/>
      <c r="EE483" s="368"/>
      <c r="EF483" s="368"/>
      <c r="EG483" s="368"/>
      <c r="EH483" s="368"/>
      <c r="EI483" s="368"/>
      <c r="EJ483" s="368"/>
      <c r="EK483" s="368"/>
      <c r="EL483" s="368"/>
      <c r="EM483" s="368"/>
      <c r="EN483" s="368"/>
      <c r="EO483" s="368"/>
      <c r="EP483" s="368"/>
      <c r="EQ483" s="368"/>
      <c r="ER483" s="368"/>
      <c r="ES483" s="368"/>
      <c r="ET483" s="368"/>
      <c r="EU483" s="368"/>
      <c r="EV483" s="368"/>
      <c r="EW483" s="368"/>
      <c r="EX483" s="368"/>
      <c r="EY483" s="368"/>
      <c r="EZ483" s="368"/>
      <c r="FA483" s="368"/>
      <c r="FB483" s="368"/>
      <c r="FC483" s="368"/>
      <c r="FD483" s="368"/>
      <c r="FE483" s="368"/>
      <c r="FF483" s="368"/>
      <c r="FG483" s="368"/>
      <c r="FH483" s="368"/>
      <c r="FI483" s="368"/>
      <c r="FJ483" s="368"/>
      <c r="FK483" s="368"/>
      <c r="FL483" s="368"/>
      <c r="FM483" s="368"/>
      <c r="FN483" s="368"/>
      <c r="FO483" s="368"/>
      <c r="FP483" s="368"/>
      <c r="FQ483" s="368"/>
      <c r="FR483" s="368"/>
      <c r="FS483" s="368"/>
      <c r="FT483" s="368"/>
      <c r="FU483" s="368"/>
      <c r="FV483" s="368"/>
      <c r="FW483" s="368"/>
      <c r="FX483" s="368"/>
      <c r="FY483" s="368"/>
      <c r="FZ483" s="368"/>
      <c r="GA483" s="368"/>
      <c r="GB483" s="368"/>
      <c r="GC483" s="368"/>
      <c r="GD483" s="368"/>
      <c r="GE483" s="368"/>
      <c r="GF483" s="368"/>
      <c r="GG483" s="368"/>
      <c r="GH483" s="368"/>
      <c r="GI483" s="368"/>
      <c r="GJ483" s="368"/>
      <c r="GK483" s="368"/>
      <c r="GL483" s="368"/>
      <c r="GM483" s="368"/>
      <c r="GN483" s="368"/>
      <c r="GO483" s="368"/>
      <c r="GP483" s="368"/>
      <c r="GQ483" s="368"/>
      <c r="GR483" s="368"/>
      <c r="GS483" s="368"/>
      <c r="GT483" s="368"/>
      <c r="GU483" s="368"/>
      <c r="GV483" s="368"/>
      <c r="GW483" s="368"/>
      <c r="GX483" s="368"/>
      <c r="GY483" s="368"/>
      <c r="GZ483" s="368"/>
      <c r="HA483" s="368"/>
      <c r="HB483" s="368"/>
      <c r="HC483" s="368"/>
      <c r="HD483" s="368"/>
      <c r="HE483" s="368"/>
      <c r="HF483" s="368"/>
      <c r="HG483" s="368"/>
      <c r="HH483" s="368"/>
      <c r="HI483" s="368"/>
      <c r="HJ483" s="368"/>
      <c r="HK483" s="368"/>
      <c r="HL483" s="368"/>
      <c r="HM483" s="368"/>
      <c r="HN483" s="368"/>
      <c r="HO483" s="368"/>
      <c r="HP483" s="368"/>
      <c r="HQ483" s="368"/>
      <c r="HR483" s="368"/>
      <c r="HS483" s="368"/>
      <c r="HT483" s="368"/>
      <c r="HU483" s="368"/>
      <c r="HV483" s="368"/>
      <c r="HW483" s="368"/>
      <c r="HX483" s="368"/>
      <c r="HY483" s="368"/>
      <c r="HZ483" s="368"/>
      <c r="IA483" s="368"/>
      <c r="IB483" s="368"/>
      <c r="IC483" s="368"/>
      <c r="ID483" s="368"/>
      <c r="IE483" s="368"/>
      <c r="IF483" s="368"/>
      <c r="IG483" s="368"/>
      <c r="IH483" s="368"/>
      <c r="II483" s="368"/>
      <c r="IJ483" s="368"/>
      <c r="IK483" s="368"/>
      <c r="IL483" s="368"/>
      <c r="IM483" s="368"/>
      <c r="IN483" s="368"/>
      <c r="IO483" s="368"/>
      <c r="IP483" s="368"/>
      <c r="IQ483" s="368"/>
      <c r="IR483" s="368"/>
      <c r="IS483" s="368"/>
      <c r="IT483" s="368"/>
      <c r="IU483" s="368"/>
      <c r="IV483" s="368"/>
      <c r="IW483" s="368"/>
      <c r="IX483" s="368"/>
      <c r="IY483" s="368"/>
      <c r="IZ483" s="368"/>
      <c r="JA483" s="368"/>
      <c r="JB483" s="368"/>
      <c r="JC483" s="368"/>
      <c r="JD483" s="368"/>
      <c r="JE483" s="368"/>
      <c r="JF483" s="368"/>
      <c r="JG483" s="368"/>
      <c r="JH483" s="368"/>
      <c r="JI483" s="368"/>
      <c r="JJ483" s="368"/>
      <c r="JK483" s="368"/>
      <c r="JL483" s="368"/>
      <c r="JM483" s="368"/>
      <c r="JN483" s="368"/>
      <c r="JO483" s="368"/>
      <c r="JP483" s="368"/>
      <c r="JQ483" s="368"/>
      <c r="JR483" s="368"/>
      <c r="JS483" s="368"/>
      <c r="JT483" s="368"/>
      <c r="JU483" s="368"/>
      <c r="JV483" s="368"/>
      <c r="JW483" s="368"/>
      <c r="JX483" s="368"/>
      <c r="JY483" s="368"/>
      <c r="JZ483" s="368"/>
      <c r="KA483" s="368"/>
      <c r="KB483" s="368"/>
      <c r="KC483" s="368"/>
      <c r="KD483" s="368"/>
      <c r="KE483" s="368"/>
      <c r="KF483" s="368"/>
      <c r="KG483" s="368"/>
    </row>
    <row r="484" spans="1:293" s="355" customFormat="1" ht="72" customHeight="1" outlineLevel="1">
      <c r="A484" s="648"/>
      <c r="B484" s="595" t="s">
        <v>33</v>
      </c>
      <c r="C484" s="21">
        <v>5211200215</v>
      </c>
      <c r="D484" s="27" t="s">
        <v>211</v>
      </c>
      <c r="E484" s="27" t="s">
        <v>1078</v>
      </c>
      <c r="F484" s="10">
        <v>71234462</v>
      </c>
      <c r="G484" s="21" t="s">
        <v>188</v>
      </c>
      <c r="H484" s="37" t="s">
        <v>3075</v>
      </c>
      <c r="I484" s="34">
        <v>84410.172600000005</v>
      </c>
      <c r="J484" s="34">
        <v>57769.112999999998</v>
      </c>
      <c r="K484" s="34">
        <v>26641.059600000008</v>
      </c>
      <c r="L484" s="34">
        <v>0</v>
      </c>
      <c r="M484" s="34">
        <v>31773.012149999999</v>
      </c>
      <c r="N484" s="34">
        <v>0</v>
      </c>
      <c r="O484" s="107" t="s">
        <v>80</v>
      </c>
      <c r="P484" s="363" t="s">
        <v>80</v>
      </c>
      <c r="Q484" s="107">
        <v>45838</v>
      </c>
      <c r="R484" s="27" t="s">
        <v>1778</v>
      </c>
      <c r="S484" s="138"/>
      <c r="T484" s="35">
        <v>0</v>
      </c>
      <c r="U484" s="35">
        <v>0</v>
      </c>
      <c r="V484" s="35">
        <v>0</v>
      </c>
      <c r="W484" s="34">
        <v>0</v>
      </c>
      <c r="X484" s="35">
        <v>0</v>
      </c>
      <c r="Y484" s="34">
        <v>0</v>
      </c>
      <c r="Z484" s="34">
        <v>0</v>
      </c>
      <c r="AA484" s="34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4">
        <v>0</v>
      </c>
      <c r="AQ484" s="34">
        <v>0</v>
      </c>
      <c r="AR484" s="34">
        <v>0</v>
      </c>
      <c r="AS484" s="34">
        <v>0</v>
      </c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4">
        <v>0</v>
      </c>
      <c r="AZ484" s="34">
        <v>0</v>
      </c>
      <c r="BA484" s="34">
        <v>0</v>
      </c>
      <c r="BB484" s="34">
        <v>0</v>
      </c>
      <c r="BC484" s="34">
        <v>0</v>
      </c>
      <c r="BD484" s="34">
        <v>0</v>
      </c>
      <c r="BE484" s="34">
        <v>0</v>
      </c>
      <c r="BF484" s="34">
        <v>0</v>
      </c>
      <c r="BG484" s="34">
        <v>0</v>
      </c>
      <c r="BH484" s="34">
        <v>0</v>
      </c>
      <c r="BI484" s="34">
        <v>0</v>
      </c>
      <c r="BJ484" s="34">
        <v>0</v>
      </c>
      <c r="BK484" s="34">
        <v>0</v>
      </c>
      <c r="BL484" s="34">
        <v>0</v>
      </c>
      <c r="BM484" s="34">
        <v>0</v>
      </c>
      <c r="BN484" s="34">
        <v>0</v>
      </c>
      <c r="BO484" s="34">
        <v>0</v>
      </c>
      <c r="BP484" s="34">
        <v>0</v>
      </c>
      <c r="BQ484" s="34">
        <v>0</v>
      </c>
      <c r="BR484" s="34">
        <v>0</v>
      </c>
      <c r="BS484" s="34">
        <v>0</v>
      </c>
      <c r="BT484" s="34">
        <v>0</v>
      </c>
      <c r="BU484" s="34">
        <v>0</v>
      </c>
      <c r="BV484" s="34">
        <v>0</v>
      </c>
      <c r="BW484" s="34">
        <v>0</v>
      </c>
      <c r="BX484" s="34">
        <v>31773.012149999999</v>
      </c>
      <c r="BY484" s="34">
        <v>0</v>
      </c>
      <c r="BZ484" s="34">
        <v>0</v>
      </c>
      <c r="CA484" s="27" t="s">
        <v>175</v>
      </c>
      <c r="CB484" s="27" t="s">
        <v>80</v>
      </c>
      <c r="CC484" s="27">
        <v>0</v>
      </c>
      <c r="CD484" s="27">
        <v>0</v>
      </c>
      <c r="CE484" s="27" t="s">
        <v>1969</v>
      </c>
      <c r="CF484" s="27" t="s">
        <v>80</v>
      </c>
      <c r="CG484" s="457" t="s">
        <v>2010</v>
      </c>
      <c r="CH484" s="457" t="s">
        <v>2788</v>
      </c>
      <c r="CI484" s="368"/>
      <c r="CJ484" s="368"/>
      <c r="CK484" s="368"/>
      <c r="CL484" s="368"/>
      <c r="CM484" s="368"/>
      <c r="CN484" s="368"/>
      <c r="CO484" s="368"/>
      <c r="CP484" s="368"/>
      <c r="DP484" s="368"/>
      <c r="DQ484" s="368"/>
      <c r="DR484" s="368"/>
      <c r="DS484" s="368"/>
      <c r="DT484" s="368"/>
      <c r="DU484" s="368"/>
      <c r="DV484" s="368"/>
      <c r="DW484" s="368"/>
      <c r="DX484" s="368"/>
      <c r="DY484" s="368"/>
      <c r="DZ484" s="368"/>
      <c r="EA484" s="368"/>
      <c r="EB484" s="368"/>
      <c r="EC484" s="368"/>
      <c r="ED484" s="368"/>
      <c r="EE484" s="368"/>
      <c r="EF484" s="368"/>
      <c r="EG484" s="368"/>
      <c r="EH484" s="368"/>
      <c r="EI484" s="368"/>
      <c r="EJ484" s="368"/>
      <c r="EK484" s="368"/>
      <c r="EL484" s="368"/>
      <c r="EM484" s="368"/>
      <c r="EN484" s="368"/>
      <c r="EO484" s="368"/>
      <c r="EP484" s="368"/>
      <c r="EQ484" s="368"/>
      <c r="ER484" s="368"/>
      <c r="ES484" s="368"/>
      <c r="ET484" s="368"/>
      <c r="EU484" s="368"/>
      <c r="EV484" s="368"/>
      <c r="EW484" s="368"/>
      <c r="EX484" s="368"/>
      <c r="EY484" s="368"/>
      <c r="EZ484" s="368"/>
      <c r="FA484" s="368"/>
      <c r="FB484" s="368"/>
      <c r="FC484" s="368"/>
      <c r="FD484" s="368"/>
      <c r="FE484" s="368"/>
      <c r="FF484" s="368"/>
      <c r="FG484" s="368"/>
      <c r="FH484" s="368"/>
      <c r="FI484" s="368"/>
      <c r="FJ484" s="368"/>
      <c r="FK484" s="368"/>
      <c r="FL484" s="368"/>
      <c r="FM484" s="368"/>
      <c r="FN484" s="368"/>
      <c r="FO484" s="368"/>
      <c r="FP484" s="368"/>
      <c r="FQ484" s="368"/>
      <c r="FR484" s="368"/>
      <c r="FS484" s="368"/>
      <c r="FT484" s="368"/>
      <c r="FU484" s="368"/>
      <c r="FV484" s="368"/>
      <c r="FW484" s="368"/>
      <c r="FX484" s="368"/>
      <c r="FY484" s="368"/>
      <c r="FZ484" s="368"/>
      <c r="GA484" s="368"/>
      <c r="GB484" s="368"/>
      <c r="GC484" s="368"/>
      <c r="GD484" s="368"/>
      <c r="GE484" s="368"/>
      <c r="GF484" s="368"/>
      <c r="GG484" s="368"/>
      <c r="GH484" s="368"/>
      <c r="GI484" s="368"/>
      <c r="GJ484" s="368"/>
      <c r="GK484" s="368"/>
      <c r="GL484" s="368"/>
      <c r="GM484" s="368"/>
      <c r="GN484" s="368"/>
      <c r="GO484" s="368"/>
      <c r="GP484" s="368"/>
      <c r="GQ484" s="368"/>
      <c r="GR484" s="368"/>
      <c r="GS484" s="368"/>
      <c r="GT484" s="368"/>
      <c r="GU484" s="368"/>
      <c r="GV484" s="368"/>
      <c r="GW484" s="368"/>
      <c r="GX484" s="368"/>
      <c r="GY484" s="368"/>
      <c r="GZ484" s="368"/>
      <c r="HA484" s="368"/>
      <c r="HB484" s="368"/>
      <c r="HC484" s="368"/>
      <c r="HD484" s="368"/>
      <c r="HE484" s="368"/>
      <c r="HF484" s="368"/>
      <c r="HG484" s="368"/>
      <c r="HH484" s="368"/>
      <c r="HI484" s="368"/>
      <c r="HJ484" s="368"/>
      <c r="HK484" s="368"/>
      <c r="HL484" s="368"/>
      <c r="HM484" s="368"/>
      <c r="HN484" s="368"/>
      <c r="HO484" s="368"/>
      <c r="HP484" s="368"/>
      <c r="HQ484" s="368"/>
      <c r="HR484" s="368"/>
      <c r="HS484" s="368"/>
      <c r="HT484" s="368"/>
      <c r="HU484" s="368"/>
      <c r="HV484" s="368"/>
      <c r="HW484" s="368"/>
      <c r="HX484" s="368"/>
      <c r="HY484" s="368"/>
      <c r="HZ484" s="368"/>
      <c r="IA484" s="368"/>
      <c r="IB484" s="368"/>
      <c r="IC484" s="368"/>
      <c r="ID484" s="368"/>
      <c r="IE484" s="368"/>
      <c r="IF484" s="368"/>
      <c r="IG484" s="368"/>
      <c r="IH484" s="368"/>
      <c r="II484" s="368"/>
      <c r="IJ484" s="368"/>
      <c r="IK484" s="368"/>
      <c r="IL484" s="368"/>
      <c r="IM484" s="368"/>
      <c r="IN484" s="368"/>
      <c r="IO484" s="368"/>
      <c r="IP484" s="368"/>
      <c r="IQ484" s="368"/>
      <c r="IR484" s="368"/>
      <c r="IS484" s="368"/>
      <c r="IT484" s="368"/>
      <c r="IU484" s="368"/>
      <c r="IV484" s="368"/>
      <c r="IW484" s="368"/>
      <c r="IX484" s="368"/>
      <c r="IY484" s="368"/>
      <c r="IZ484" s="368"/>
      <c r="JA484" s="368"/>
      <c r="JB484" s="368"/>
      <c r="JC484" s="368"/>
      <c r="JD484" s="368"/>
      <c r="JE484" s="368"/>
      <c r="JF484" s="368"/>
      <c r="JG484" s="368"/>
      <c r="JH484" s="368"/>
      <c r="JI484" s="368"/>
      <c r="JJ484" s="368"/>
      <c r="JK484" s="368"/>
      <c r="JL484" s="368"/>
      <c r="JM484" s="368"/>
      <c r="JN484" s="368"/>
      <c r="JO484" s="368"/>
      <c r="JP484" s="368"/>
      <c r="JQ484" s="368"/>
      <c r="JR484" s="368"/>
      <c r="JS484" s="368"/>
      <c r="JT484" s="368"/>
      <c r="JU484" s="368"/>
      <c r="JV484" s="368"/>
      <c r="JW484" s="368"/>
      <c r="JX484" s="368"/>
      <c r="JY484" s="368"/>
      <c r="JZ484" s="368"/>
      <c r="KA484" s="368"/>
      <c r="KB484" s="368"/>
      <c r="KC484" s="368"/>
      <c r="KD484" s="368"/>
      <c r="KE484" s="368"/>
      <c r="KF484" s="368"/>
      <c r="KG484" s="368"/>
    </row>
    <row r="485" spans="1:293" s="355" customFormat="1" ht="72" customHeight="1" outlineLevel="1">
      <c r="A485" s="648"/>
      <c r="B485" s="590" t="s">
        <v>2153</v>
      </c>
      <c r="C485" s="234" t="s">
        <v>2154</v>
      </c>
      <c r="D485" s="183" t="s">
        <v>2164</v>
      </c>
      <c r="E485" s="183" t="s">
        <v>2155</v>
      </c>
      <c r="F485" s="184">
        <v>71229124</v>
      </c>
      <c r="G485" s="233" t="s">
        <v>2678</v>
      </c>
      <c r="H485" s="591" t="s">
        <v>80</v>
      </c>
      <c r="I485" s="235">
        <v>900</v>
      </c>
      <c r="J485" s="235">
        <v>900</v>
      </c>
      <c r="K485" s="185">
        <v>0</v>
      </c>
      <c r="L485" s="185">
        <v>0</v>
      </c>
      <c r="M485" s="185">
        <v>810</v>
      </c>
      <c r="N485" s="185">
        <v>810</v>
      </c>
      <c r="O485" s="188">
        <v>45291</v>
      </c>
      <c r="P485" s="394" t="s">
        <v>80</v>
      </c>
      <c r="Q485" s="188">
        <v>45291</v>
      </c>
      <c r="R485" s="183" t="s">
        <v>496</v>
      </c>
      <c r="S485" s="241"/>
      <c r="T485" s="235">
        <v>90</v>
      </c>
      <c r="U485" s="235">
        <v>0</v>
      </c>
      <c r="V485" s="235">
        <v>810</v>
      </c>
      <c r="W485" s="185">
        <v>900</v>
      </c>
      <c r="X485" s="235">
        <v>810</v>
      </c>
      <c r="Y485" s="185">
        <v>0</v>
      </c>
      <c r="Z485" s="185">
        <v>0</v>
      </c>
      <c r="AA485" s="185">
        <v>0</v>
      </c>
      <c r="AB485" s="185">
        <v>0</v>
      </c>
      <c r="AC485" s="185">
        <v>0</v>
      </c>
      <c r="AD485" s="185">
        <v>0</v>
      </c>
      <c r="AE485" s="185">
        <v>0</v>
      </c>
      <c r="AF485" s="185">
        <v>0</v>
      </c>
      <c r="AG485" s="185">
        <v>0</v>
      </c>
      <c r="AH485" s="185">
        <v>0</v>
      </c>
      <c r="AI485" s="185">
        <v>0</v>
      </c>
      <c r="AJ485" s="185">
        <v>0</v>
      </c>
      <c r="AK485" s="185">
        <v>0</v>
      </c>
      <c r="AL485" s="185">
        <v>0</v>
      </c>
      <c r="AM485" s="185">
        <v>0</v>
      </c>
      <c r="AN485" s="185">
        <v>0</v>
      </c>
      <c r="AO485" s="185">
        <v>0</v>
      </c>
      <c r="AP485" s="185">
        <v>0</v>
      </c>
      <c r="AQ485" s="185">
        <v>0</v>
      </c>
      <c r="AR485" s="185">
        <v>0</v>
      </c>
      <c r="AS485" s="185">
        <v>0</v>
      </c>
      <c r="AT485" s="185">
        <v>0</v>
      </c>
      <c r="AU485" s="185">
        <v>0</v>
      </c>
      <c r="AV485" s="185">
        <v>0</v>
      </c>
      <c r="AW485" s="185">
        <v>0</v>
      </c>
      <c r="AX485" s="185">
        <v>0</v>
      </c>
      <c r="AY485" s="185">
        <v>0</v>
      </c>
      <c r="AZ485" s="185">
        <v>0</v>
      </c>
      <c r="BA485" s="185">
        <v>0</v>
      </c>
      <c r="BB485" s="185">
        <v>0</v>
      </c>
      <c r="BC485" s="185">
        <v>0</v>
      </c>
      <c r="BD485" s="185">
        <v>0</v>
      </c>
      <c r="BE485" s="185">
        <v>0</v>
      </c>
      <c r="BF485" s="185">
        <v>0</v>
      </c>
      <c r="BG485" s="185">
        <v>0</v>
      </c>
      <c r="BH485" s="185">
        <v>0</v>
      </c>
      <c r="BI485" s="185">
        <v>0</v>
      </c>
      <c r="BJ485" s="185">
        <v>0</v>
      </c>
      <c r="BK485" s="185">
        <v>0</v>
      </c>
      <c r="BL485" s="185">
        <v>0</v>
      </c>
      <c r="BM485" s="185">
        <v>0</v>
      </c>
      <c r="BN485" s="185">
        <v>0</v>
      </c>
      <c r="BO485" s="185">
        <v>0</v>
      </c>
      <c r="BP485" s="185">
        <v>0</v>
      </c>
      <c r="BQ485" s="185">
        <v>0</v>
      </c>
      <c r="BR485" s="185">
        <v>0</v>
      </c>
      <c r="BS485" s="185">
        <v>0</v>
      </c>
      <c r="BT485" s="185">
        <v>0</v>
      </c>
      <c r="BU485" s="185">
        <v>0</v>
      </c>
      <c r="BV485" s="185">
        <v>0</v>
      </c>
      <c r="BW485" s="185">
        <v>0</v>
      </c>
      <c r="BX485" s="185">
        <v>0</v>
      </c>
      <c r="BY485" s="185">
        <v>0</v>
      </c>
      <c r="BZ485" s="185">
        <v>0</v>
      </c>
      <c r="CA485" s="183" t="s">
        <v>2110</v>
      </c>
      <c r="CB485" s="183" t="s">
        <v>80</v>
      </c>
      <c r="CC485" s="183">
        <v>0</v>
      </c>
      <c r="CD485" s="183">
        <v>0</v>
      </c>
      <c r="CE485" s="183" t="s">
        <v>1968</v>
      </c>
      <c r="CF485" s="183" t="s">
        <v>80</v>
      </c>
      <c r="CG485" s="459" t="s">
        <v>2658</v>
      </c>
      <c r="CH485" s="459" t="s">
        <v>2788</v>
      </c>
      <c r="CI485" s="368"/>
      <c r="CJ485" s="368"/>
      <c r="CK485" s="368"/>
      <c r="CL485" s="368"/>
      <c r="CM485" s="368"/>
      <c r="CN485" s="368"/>
      <c r="CO485" s="368"/>
      <c r="CP485" s="368"/>
      <c r="DP485" s="368"/>
      <c r="DQ485" s="368"/>
      <c r="DR485" s="368"/>
      <c r="DS485" s="368"/>
      <c r="DT485" s="368"/>
      <c r="DU485" s="368"/>
      <c r="DV485" s="368"/>
      <c r="DW485" s="368"/>
      <c r="DX485" s="368"/>
      <c r="DY485" s="368"/>
      <c r="DZ485" s="368"/>
      <c r="EA485" s="368"/>
      <c r="EB485" s="368"/>
      <c r="EC485" s="368"/>
      <c r="ED485" s="368"/>
      <c r="EE485" s="368"/>
      <c r="EF485" s="368"/>
      <c r="EG485" s="368"/>
      <c r="EH485" s="368"/>
      <c r="EI485" s="368"/>
      <c r="EJ485" s="368"/>
      <c r="EK485" s="368"/>
      <c r="EL485" s="368"/>
      <c r="EM485" s="368"/>
      <c r="EN485" s="368"/>
      <c r="EO485" s="368"/>
      <c r="EP485" s="368"/>
      <c r="EQ485" s="368"/>
      <c r="ER485" s="368"/>
      <c r="ES485" s="368"/>
      <c r="ET485" s="368"/>
      <c r="EU485" s="368"/>
      <c r="EV485" s="368"/>
      <c r="EW485" s="368"/>
      <c r="EX485" s="368"/>
      <c r="EY485" s="368"/>
      <c r="EZ485" s="368"/>
      <c r="FA485" s="368"/>
      <c r="FB485" s="368"/>
      <c r="FC485" s="368"/>
      <c r="FD485" s="368"/>
      <c r="FE485" s="368"/>
      <c r="FF485" s="368"/>
      <c r="FG485" s="368"/>
      <c r="FH485" s="368"/>
      <c r="FI485" s="368"/>
      <c r="FJ485" s="368"/>
      <c r="FK485" s="368"/>
      <c r="FL485" s="368"/>
      <c r="FM485" s="368"/>
      <c r="FN485" s="368"/>
      <c r="FO485" s="368"/>
      <c r="FP485" s="368"/>
      <c r="FQ485" s="368"/>
      <c r="FR485" s="368"/>
      <c r="FS485" s="368"/>
      <c r="FT485" s="368"/>
      <c r="FU485" s="368"/>
      <c r="FV485" s="368"/>
      <c r="FW485" s="368"/>
      <c r="FX485" s="368"/>
      <c r="FY485" s="368"/>
      <c r="FZ485" s="368"/>
      <c r="GA485" s="368"/>
      <c r="GB485" s="368"/>
      <c r="GC485" s="368"/>
      <c r="GD485" s="368"/>
      <c r="GE485" s="368"/>
      <c r="GF485" s="368"/>
      <c r="GG485" s="368"/>
      <c r="GH485" s="368"/>
      <c r="GI485" s="368"/>
      <c r="GJ485" s="368"/>
      <c r="GK485" s="368"/>
      <c r="GL485" s="368"/>
      <c r="GM485" s="368"/>
      <c r="GN485" s="368"/>
      <c r="GO485" s="368"/>
      <c r="GP485" s="368"/>
      <c r="GQ485" s="368"/>
      <c r="GR485" s="368"/>
      <c r="GS485" s="368"/>
      <c r="GT485" s="368"/>
      <c r="GU485" s="368"/>
      <c r="GV485" s="368"/>
      <c r="GW485" s="368"/>
      <c r="GX485" s="368"/>
      <c r="GY485" s="368"/>
      <c r="GZ485" s="368"/>
      <c r="HA485" s="368"/>
      <c r="HB485" s="368"/>
      <c r="HC485" s="368"/>
      <c r="HD485" s="368"/>
      <c r="HE485" s="368"/>
      <c r="HF485" s="368"/>
      <c r="HG485" s="368"/>
      <c r="HH485" s="368"/>
      <c r="HI485" s="368"/>
      <c r="HJ485" s="368"/>
      <c r="HK485" s="368"/>
      <c r="HL485" s="368"/>
      <c r="HM485" s="368"/>
      <c r="HN485" s="368"/>
      <c r="HO485" s="368"/>
      <c r="HP485" s="368"/>
      <c r="HQ485" s="368"/>
      <c r="HR485" s="368"/>
      <c r="HS485" s="368"/>
      <c r="HT485" s="368"/>
      <c r="HU485" s="368"/>
      <c r="HV485" s="368"/>
      <c r="HW485" s="368"/>
      <c r="HX485" s="368"/>
      <c r="HY485" s="368"/>
      <c r="HZ485" s="368"/>
      <c r="IA485" s="368"/>
      <c r="IB485" s="368"/>
      <c r="IC485" s="368"/>
      <c r="ID485" s="368"/>
      <c r="IE485" s="368"/>
      <c r="IF485" s="368"/>
      <c r="IG485" s="368"/>
      <c r="IH485" s="368"/>
      <c r="II485" s="368"/>
      <c r="IJ485" s="368"/>
      <c r="IK485" s="368"/>
      <c r="IL485" s="368"/>
      <c r="IM485" s="368"/>
      <c r="IN485" s="368"/>
      <c r="IO485" s="368"/>
      <c r="IP485" s="368"/>
      <c r="IQ485" s="368"/>
      <c r="IR485" s="368"/>
      <c r="IS485" s="368"/>
      <c r="IT485" s="368"/>
      <c r="IU485" s="368"/>
      <c r="IV485" s="368"/>
      <c r="IW485" s="368"/>
      <c r="IX485" s="368"/>
      <c r="IY485" s="368"/>
      <c r="IZ485" s="368"/>
      <c r="JA485" s="368"/>
      <c r="JB485" s="368"/>
      <c r="JC485" s="368"/>
      <c r="JD485" s="368"/>
      <c r="JE485" s="368"/>
      <c r="JF485" s="368"/>
      <c r="JG485" s="368"/>
      <c r="JH485" s="368"/>
      <c r="JI485" s="368"/>
      <c r="JJ485" s="368"/>
      <c r="JK485" s="368"/>
      <c r="JL485" s="368"/>
      <c r="JM485" s="368"/>
      <c r="JN485" s="368"/>
      <c r="JO485" s="368"/>
      <c r="JP485" s="368"/>
      <c r="JQ485" s="368"/>
      <c r="JR485" s="368"/>
      <c r="JS485" s="368"/>
      <c r="JT485" s="368"/>
      <c r="JU485" s="368"/>
      <c r="JV485" s="368"/>
      <c r="JW485" s="368"/>
      <c r="JX485" s="368"/>
      <c r="JY485" s="368"/>
      <c r="JZ485" s="368"/>
      <c r="KA485" s="368"/>
      <c r="KB485" s="368"/>
      <c r="KC485" s="368"/>
      <c r="KD485" s="368"/>
      <c r="KE485" s="368"/>
      <c r="KF485" s="368"/>
      <c r="KG485" s="368"/>
    </row>
    <row r="486" spans="1:293" s="355" customFormat="1" ht="54" outlineLevel="1">
      <c r="A486" s="648"/>
      <c r="B486" s="590" t="s">
        <v>2165</v>
      </c>
      <c r="C486" s="234" t="s">
        <v>2166</v>
      </c>
      <c r="D486" s="183" t="s">
        <v>2167</v>
      </c>
      <c r="E486" s="183" t="s">
        <v>2168</v>
      </c>
      <c r="F486" s="184">
        <v>873624</v>
      </c>
      <c r="G486" s="233" t="s">
        <v>2679</v>
      </c>
      <c r="H486" s="591" t="s">
        <v>1311</v>
      </c>
      <c r="I486" s="235">
        <v>2959.3270000000002</v>
      </c>
      <c r="J486" s="235">
        <v>2959.3270000000002</v>
      </c>
      <c r="K486" s="185">
        <v>0</v>
      </c>
      <c r="L486" s="185">
        <v>0</v>
      </c>
      <c r="M486" s="185">
        <v>2663.3942999999999</v>
      </c>
      <c r="N486" s="185">
        <v>0</v>
      </c>
      <c r="O486" s="188">
        <v>45291</v>
      </c>
      <c r="P486" s="394"/>
      <c r="Q486" s="188">
        <v>45382</v>
      </c>
      <c r="R486" s="183" t="s">
        <v>496</v>
      </c>
      <c r="S486" s="241"/>
      <c r="T486" s="235">
        <v>295.93270000000001</v>
      </c>
      <c r="U486" s="235">
        <v>0</v>
      </c>
      <c r="V486" s="235">
        <v>2663.3942999999999</v>
      </c>
      <c r="W486" s="185">
        <v>2959.3269999999998</v>
      </c>
      <c r="X486" s="235">
        <v>0</v>
      </c>
      <c r="Y486" s="185">
        <v>0</v>
      </c>
      <c r="Z486" s="185">
        <v>0</v>
      </c>
      <c r="AA486" s="185">
        <v>0</v>
      </c>
      <c r="AB486" s="185">
        <v>0</v>
      </c>
      <c r="AC486" s="185">
        <v>0</v>
      </c>
      <c r="AD486" s="185">
        <v>0</v>
      </c>
      <c r="AE486" s="185">
        <v>0</v>
      </c>
      <c r="AF486" s="185">
        <v>0</v>
      </c>
      <c r="AG486" s="185">
        <v>0</v>
      </c>
      <c r="AH486" s="185">
        <v>0</v>
      </c>
      <c r="AI486" s="185">
        <v>0</v>
      </c>
      <c r="AJ486" s="185">
        <v>0</v>
      </c>
      <c r="AK486" s="185">
        <v>0</v>
      </c>
      <c r="AL486" s="185">
        <v>0</v>
      </c>
      <c r="AM486" s="185">
        <v>0</v>
      </c>
      <c r="AN486" s="185">
        <v>0</v>
      </c>
      <c r="AO486" s="185">
        <v>0</v>
      </c>
      <c r="AP486" s="185">
        <v>0</v>
      </c>
      <c r="AQ486" s="185">
        <v>0</v>
      </c>
      <c r="AR486" s="185">
        <v>0</v>
      </c>
      <c r="AS486" s="185">
        <v>0</v>
      </c>
      <c r="AT486" s="185">
        <v>0</v>
      </c>
      <c r="AU486" s="185">
        <v>0</v>
      </c>
      <c r="AV486" s="185">
        <v>0</v>
      </c>
      <c r="AW486" s="185">
        <v>0</v>
      </c>
      <c r="AX486" s="185">
        <v>0</v>
      </c>
      <c r="AY486" s="185">
        <v>0</v>
      </c>
      <c r="AZ486" s="185">
        <v>0</v>
      </c>
      <c r="BA486" s="185">
        <v>0</v>
      </c>
      <c r="BB486" s="185">
        <v>0</v>
      </c>
      <c r="BC486" s="185">
        <v>0</v>
      </c>
      <c r="BD486" s="185">
        <v>0</v>
      </c>
      <c r="BE486" s="185">
        <v>0</v>
      </c>
      <c r="BF486" s="185">
        <v>0</v>
      </c>
      <c r="BG486" s="185">
        <v>0</v>
      </c>
      <c r="BH486" s="185">
        <v>0</v>
      </c>
      <c r="BI486" s="185">
        <v>0</v>
      </c>
      <c r="BJ486" s="185">
        <v>0</v>
      </c>
      <c r="BK486" s="185">
        <v>0</v>
      </c>
      <c r="BL486" s="185">
        <v>0</v>
      </c>
      <c r="BM486" s="185">
        <v>0</v>
      </c>
      <c r="BN486" s="185">
        <v>0</v>
      </c>
      <c r="BO486" s="185">
        <v>0</v>
      </c>
      <c r="BP486" s="185">
        <v>0</v>
      </c>
      <c r="BQ486" s="185">
        <v>0</v>
      </c>
      <c r="BR486" s="185">
        <v>0</v>
      </c>
      <c r="BS486" s="185">
        <v>0</v>
      </c>
      <c r="BT486" s="185">
        <v>0</v>
      </c>
      <c r="BU486" s="185">
        <v>0</v>
      </c>
      <c r="BV486" s="185">
        <v>0</v>
      </c>
      <c r="BW486" s="185">
        <v>0</v>
      </c>
      <c r="BX486" s="185">
        <v>0</v>
      </c>
      <c r="BY486" s="185">
        <v>0</v>
      </c>
      <c r="BZ486" s="185">
        <v>0</v>
      </c>
      <c r="CA486" s="183" t="s">
        <v>2110</v>
      </c>
      <c r="CB486" s="183" t="s">
        <v>80</v>
      </c>
      <c r="CC486" s="183">
        <v>0</v>
      </c>
      <c r="CD486" s="183">
        <v>0</v>
      </c>
      <c r="CE486" s="183" t="s">
        <v>1968</v>
      </c>
      <c r="CF486" s="183" t="s">
        <v>80</v>
      </c>
      <c r="CG486" s="459" t="s">
        <v>2012</v>
      </c>
      <c r="CH486" s="459" t="s">
        <v>2788</v>
      </c>
      <c r="CI486" s="368"/>
      <c r="CJ486" s="368"/>
      <c r="CK486" s="368"/>
      <c r="CL486" s="368"/>
      <c r="CM486" s="368"/>
      <c r="CN486" s="368"/>
      <c r="CO486" s="368"/>
      <c r="CP486" s="368"/>
      <c r="DP486" s="368"/>
      <c r="DQ486" s="368"/>
      <c r="DR486" s="368"/>
      <c r="DS486" s="368"/>
      <c r="DT486" s="368"/>
      <c r="DU486" s="368"/>
      <c r="DV486" s="368"/>
      <c r="DW486" s="368"/>
      <c r="DX486" s="368"/>
      <c r="DY486" s="368"/>
      <c r="DZ486" s="368"/>
      <c r="EA486" s="368"/>
      <c r="EB486" s="368"/>
      <c r="EC486" s="368"/>
      <c r="ED486" s="368"/>
      <c r="EE486" s="368"/>
      <c r="EF486" s="368"/>
      <c r="EG486" s="368"/>
      <c r="EH486" s="368"/>
      <c r="EI486" s="368"/>
      <c r="EJ486" s="368"/>
      <c r="EK486" s="368"/>
      <c r="EL486" s="368"/>
      <c r="EM486" s="368"/>
      <c r="EN486" s="368"/>
      <c r="EO486" s="368"/>
      <c r="EP486" s="368"/>
      <c r="EQ486" s="368"/>
      <c r="ER486" s="368"/>
      <c r="ES486" s="368"/>
      <c r="ET486" s="368"/>
      <c r="EU486" s="368"/>
      <c r="EV486" s="368"/>
      <c r="EW486" s="368"/>
      <c r="EX486" s="368"/>
      <c r="EY486" s="368"/>
      <c r="EZ486" s="368"/>
      <c r="FA486" s="368"/>
      <c r="FB486" s="368"/>
      <c r="FC486" s="368"/>
      <c r="FD486" s="368"/>
      <c r="FE486" s="368"/>
      <c r="FF486" s="368"/>
      <c r="FG486" s="368"/>
      <c r="FH486" s="368"/>
      <c r="FI486" s="368"/>
      <c r="FJ486" s="368"/>
      <c r="FK486" s="368"/>
      <c r="FL486" s="368"/>
      <c r="FM486" s="368"/>
      <c r="FN486" s="368"/>
      <c r="FO486" s="368"/>
      <c r="FP486" s="368"/>
      <c r="FQ486" s="368"/>
      <c r="FR486" s="368"/>
      <c r="FS486" s="368"/>
      <c r="FT486" s="368"/>
      <c r="FU486" s="368"/>
      <c r="FV486" s="368"/>
      <c r="FW486" s="368"/>
      <c r="FX486" s="368"/>
      <c r="FY486" s="368"/>
      <c r="FZ486" s="368"/>
      <c r="GA486" s="368"/>
      <c r="GB486" s="368"/>
      <c r="GC486" s="368"/>
      <c r="GD486" s="368"/>
      <c r="GE486" s="368"/>
      <c r="GF486" s="368"/>
      <c r="GG486" s="368"/>
      <c r="GH486" s="368"/>
      <c r="GI486" s="368"/>
      <c r="GJ486" s="368"/>
      <c r="GK486" s="368"/>
      <c r="GL486" s="368"/>
      <c r="GM486" s="368"/>
      <c r="GN486" s="368"/>
      <c r="GO486" s="368"/>
      <c r="GP486" s="368"/>
      <c r="GQ486" s="368"/>
      <c r="GR486" s="368"/>
      <c r="GS486" s="368"/>
      <c r="GT486" s="368"/>
      <c r="GU486" s="368"/>
      <c r="GV486" s="368"/>
      <c r="GW486" s="368"/>
      <c r="GX486" s="368"/>
      <c r="GY486" s="368"/>
      <c r="GZ486" s="368"/>
      <c r="HA486" s="368"/>
      <c r="HB486" s="368"/>
      <c r="HC486" s="368"/>
      <c r="HD486" s="368"/>
      <c r="HE486" s="368"/>
      <c r="HF486" s="368"/>
      <c r="HG486" s="368"/>
      <c r="HH486" s="368"/>
      <c r="HI486" s="368"/>
      <c r="HJ486" s="368"/>
      <c r="HK486" s="368"/>
      <c r="HL486" s="368"/>
      <c r="HM486" s="368"/>
      <c r="HN486" s="368"/>
      <c r="HO486" s="368"/>
      <c r="HP486" s="368"/>
      <c r="HQ486" s="368"/>
      <c r="HR486" s="368"/>
      <c r="HS486" s="368"/>
      <c r="HT486" s="368"/>
      <c r="HU486" s="368"/>
      <c r="HV486" s="368"/>
      <c r="HW486" s="368"/>
      <c r="HX486" s="368"/>
      <c r="HY486" s="368"/>
      <c r="HZ486" s="368"/>
      <c r="IA486" s="368"/>
      <c r="IB486" s="368"/>
      <c r="IC486" s="368"/>
      <c r="ID486" s="368"/>
      <c r="IE486" s="368"/>
      <c r="IF486" s="368"/>
      <c r="IG486" s="368"/>
      <c r="IH486" s="368"/>
      <c r="II486" s="368"/>
      <c r="IJ486" s="368"/>
      <c r="IK486" s="368"/>
      <c r="IL486" s="368"/>
      <c r="IM486" s="368"/>
      <c r="IN486" s="368"/>
      <c r="IO486" s="368"/>
      <c r="IP486" s="368"/>
      <c r="IQ486" s="368"/>
      <c r="IR486" s="368"/>
      <c r="IS486" s="368"/>
      <c r="IT486" s="368"/>
      <c r="IU486" s="368"/>
      <c r="IV486" s="368"/>
      <c r="IW486" s="368"/>
      <c r="IX486" s="368"/>
      <c r="IY486" s="368"/>
      <c r="IZ486" s="368"/>
      <c r="JA486" s="368"/>
      <c r="JB486" s="368"/>
      <c r="JC486" s="368"/>
      <c r="JD486" s="368"/>
      <c r="JE486" s="368"/>
      <c r="JF486" s="368"/>
      <c r="JG486" s="368"/>
      <c r="JH486" s="368"/>
      <c r="JI486" s="368"/>
      <c r="JJ486" s="368"/>
      <c r="JK486" s="368"/>
      <c r="JL486" s="368"/>
      <c r="JM486" s="368"/>
      <c r="JN486" s="368"/>
      <c r="JO486" s="368"/>
      <c r="JP486" s="368"/>
      <c r="JQ486" s="368"/>
      <c r="JR486" s="368"/>
      <c r="JS486" s="368"/>
      <c r="JT486" s="368"/>
      <c r="JU486" s="368"/>
      <c r="JV486" s="368"/>
      <c r="JW486" s="368"/>
      <c r="JX486" s="368"/>
      <c r="JY486" s="368"/>
      <c r="JZ486" s="368"/>
      <c r="KA486" s="368"/>
      <c r="KB486" s="368"/>
      <c r="KC486" s="368"/>
      <c r="KD486" s="368"/>
      <c r="KE486" s="368"/>
      <c r="KF486" s="368"/>
      <c r="KG486" s="368"/>
    </row>
    <row r="487" spans="1:293" s="355" customFormat="1" ht="54" outlineLevel="1">
      <c r="A487" s="648"/>
      <c r="B487" s="590" t="s">
        <v>2303</v>
      </c>
      <c r="C487" s="234" t="s">
        <v>2304</v>
      </c>
      <c r="D487" s="183" t="s">
        <v>2789</v>
      </c>
      <c r="E487" s="183" t="s">
        <v>1068</v>
      </c>
      <c r="F487" s="184">
        <v>42727243</v>
      </c>
      <c r="G487" s="233" t="s">
        <v>2896</v>
      </c>
      <c r="H487" s="591" t="s">
        <v>2351</v>
      </c>
      <c r="I487" s="235">
        <v>1974.242</v>
      </c>
      <c r="J487" s="235">
        <v>1882.3119999999999</v>
      </c>
      <c r="K487" s="185">
        <v>91.930000000000064</v>
      </c>
      <c r="L487" s="185">
        <v>0</v>
      </c>
      <c r="M487" s="185">
        <v>1694.08</v>
      </c>
      <c r="N487" s="185">
        <v>0</v>
      </c>
      <c r="O487" s="188" t="s">
        <v>80</v>
      </c>
      <c r="P487" s="394" t="s">
        <v>80</v>
      </c>
      <c r="Q487" s="188">
        <v>45291</v>
      </c>
      <c r="R487" s="183" t="s">
        <v>496</v>
      </c>
      <c r="S487" s="241"/>
      <c r="T487" s="235">
        <v>0</v>
      </c>
      <c r="U487" s="235">
        <v>0</v>
      </c>
      <c r="V487" s="235">
        <v>0</v>
      </c>
      <c r="W487" s="185">
        <v>0</v>
      </c>
      <c r="X487" s="235">
        <v>0</v>
      </c>
      <c r="Y487" s="185">
        <v>0</v>
      </c>
      <c r="Z487" s="185">
        <v>0</v>
      </c>
      <c r="AA487" s="185">
        <v>0</v>
      </c>
      <c r="AB487" s="185">
        <v>0</v>
      </c>
      <c r="AC487" s="185">
        <v>0</v>
      </c>
      <c r="AD487" s="185">
        <v>0</v>
      </c>
      <c r="AE487" s="185">
        <v>0</v>
      </c>
      <c r="AF487" s="185">
        <v>0</v>
      </c>
      <c r="AG487" s="185">
        <v>0</v>
      </c>
      <c r="AH487" s="185">
        <v>0</v>
      </c>
      <c r="AI487" s="185">
        <v>0</v>
      </c>
      <c r="AJ487" s="185">
        <v>0</v>
      </c>
      <c r="AK487" s="185">
        <v>0</v>
      </c>
      <c r="AL487" s="185">
        <v>0</v>
      </c>
      <c r="AM487" s="185">
        <v>0</v>
      </c>
      <c r="AN487" s="185">
        <v>0</v>
      </c>
      <c r="AO487" s="185">
        <v>0</v>
      </c>
      <c r="AP487" s="185">
        <v>0</v>
      </c>
      <c r="AQ487" s="185">
        <v>0</v>
      </c>
      <c r="AR487" s="185">
        <v>0</v>
      </c>
      <c r="AS487" s="185">
        <v>0</v>
      </c>
      <c r="AT487" s="185">
        <v>0</v>
      </c>
      <c r="AU487" s="185">
        <v>0</v>
      </c>
      <c r="AV487" s="185">
        <v>0</v>
      </c>
      <c r="AW487" s="185">
        <v>0</v>
      </c>
      <c r="AX487" s="185">
        <v>0</v>
      </c>
      <c r="AY487" s="185">
        <v>0</v>
      </c>
      <c r="AZ487" s="185">
        <v>0</v>
      </c>
      <c r="BA487" s="185">
        <v>0</v>
      </c>
      <c r="BB487" s="185">
        <v>0</v>
      </c>
      <c r="BC487" s="185">
        <v>0</v>
      </c>
      <c r="BD487" s="185">
        <v>0</v>
      </c>
      <c r="BE487" s="185">
        <v>0</v>
      </c>
      <c r="BF487" s="185">
        <v>0</v>
      </c>
      <c r="BG487" s="185">
        <v>0</v>
      </c>
      <c r="BH487" s="185">
        <v>0</v>
      </c>
      <c r="BI487" s="185">
        <v>0</v>
      </c>
      <c r="BJ487" s="185">
        <v>0</v>
      </c>
      <c r="BK487" s="185">
        <v>0</v>
      </c>
      <c r="BL487" s="185">
        <v>0</v>
      </c>
      <c r="BM487" s="185">
        <v>0</v>
      </c>
      <c r="BN487" s="185">
        <v>0</v>
      </c>
      <c r="BO487" s="185">
        <v>0</v>
      </c>
      <c r="BP487" s="185">
        <v>0</v>
      </c>
      <c r="BQ487" s="185">
        <v>0</v>
      </c>
      <c r="BR487" s="185">
        <v>0</v>
      </c>
      <c r="BS487" s="185">
        <v>0</v>
      </c>
      <c r="BT487" s="185">
        <v>0</v>
      </c>
      <c r="BU487" s="185">
        <v>0</v>
      </c>
      <c r="BV487" s="185">
        <v>0</v>
      </c>
      <c r="BW487" s="185">
        <v>0</v>
      </c>
      <c r="BX487" s="185">
        <v>0</v>
      </c>
      <c r="BY487" s="185">
        <v>91.93</v>
      </c>
      <c r="BZ487" s="185">
        <v>0</v>
      </c>
      <c r="CA487" s="183" t="s">
        <v>1086</v>
      </c>
      <c r="CB487" s="183" t="s">
        <v>80</v>
      </c>
      <c r="CC487" s="183">
        <v>0</v>
      </c>
      <c r="CD487" s="183">
        <v>0</v>
      </c>
      <c r="CE487" s="183" t="s">
        <v>1968</v>
      </c>
      <c r="CF487" s="183" t="s">
        <v>2305</v>
      </c>
      <c r="CG487" s="459" t="s">
        <v>2013</v>
      </c>
      <c r="CH487" s="459" t="s">
        <v>2788</v>
      </c>
      <c r="CI487" s="368"/>
      <c r="CJ487" s="368"/>
      <c r="CK487" s="368"/>
      <c r="CL487" s="368"/>
      <c r="CM487" s="368"/>
      <c r="CN487" s="368"/>
      <c r="CO487" s="368"/>
      <c r="CP487" s="368"/>
      <c r="DP487" s="368"/>
      <c r="DQ487" s="368"/>
      <c r="DR487" s="368"/>
      <c r="DS487" s="368"/>
      <c r="DT487" s="368"/>
      <c r="DU487" s="368"/>
      <c r="DV487" s="368"/>
      <c r="DW487" s="368"/>
      <c r="DX487" s="368"/>
      <c r="DY487" s="368"/>
      <c r="DZ487" s="368"/>
      <c r="EA487" s="368"/>
      <c r="EB487" s="368"/>
      <c r="EC487" s="368"/>
      <c r="ED487" s="368"/>
      <c r="EE487" s="368"/>
      <c r="EF487" s="368"/>
      <c r="EG487" s="368"/>
      <c r="EH487" s="368"/>
      <c r="EI487" s="368"/>
      <c r="EJ487" s="368"/>
      <c r="EK487" s="368"/>
      <c r="EL487" s="368"/>
      <c r="EM487" s="368"/>
      <c r="EN487" s="368"/>
      <c r="EO487" s="368"/>
      <c r="EP487" s="368"/>
      <c r="EQ487" s="368"/>
      <c r="ER487" s="368"/>
      <c r="ES487" s="368"/>
      <c r="ET487" s="368"/>
      <c r="EU487" s="368"/>
      <c r="EV487" s="368"/>
      <c r="EW487" s="368"/>
      <c r="EX487" s="368"/>
      <c r="EY487" s="368"/>
      <c r="EZ487" s="368"/>
      <c r="FA487" s="368"/>
      <c r="FB487" s="368"/>
      <c r="FC487" s="368"/>
      <c r="FD487" s="368"/>
      <c r="FE487" s="368"/>
      <c r="FF487" s="368"/>
      <c r="FG487" s="368"/>
      <c r="FH487" s="368"/>
      <c r="FI487" s="368"/>
      <c r="FJ487" s="368"/>
      <c r="FK487" s="368"/>
      <c r="FL487" s="368"/>
      <c r="FM487" s="368"/>
      <c r="FN487" s="368"/>
      <c r="FO487" s="368"/>
      <c r="FP487" s="368"/>
      <c r="FQ487" s="368"/>
      <c r="FR487" s="368"/>
      <c r="FS487" s="368"/>
      <c r="FT487" s="368"/>
      <c r="FU487" s="368"/>
      <c r="FV487" s="368"/>
      <c r="FW487" s="368"/>
      <c r="FX487" s="368"/>
      <c r="FY487" s="368"/>
      <c r="FZ487" s="368"/>
      <c r="GA487" s="368"/>
      <c r="GB487" s="368"/>
      <c r="GC487" s="368"/>
      <c r="GD487" s="368"/>
      <c r="GE487" s="368"/>
      <c r="GF487" s="368"/>
      <c r="GG487" s="368"/>
      <c r="GH487" s="368"/>
      <c r="GI487" s="368"/>
      <c r="GJ487" s="368"/>
      <c r="GK487" s="368"/>
      <c r="GL487" s="368"/>
      <c r="GM487" s="368"/>
      <c r="GN487" s="368"/>
      <c r="GO487" s="368"/>
      <c r="GP487" s="368"/>
      <c r="GQ487" s="368"/>
      <c r="GR487" s="368"/>
      <c r="GS487" s="368"/>
      <c r="GT487" s="368"/>
      <c r="GU487" s="368"/>
      <c r="GV487" s="368"/>
      <c r="GW487" s="368"/>
      <c r="GX487" s="368"/>
      <c r="GY487" s="368"/>
      <c r="GZ487" s="368"/>
      <c r="HA487" s="368"/>
      <c r="HB487" s="368"/>
      <c r="HC487" s="368"/>
      <c r="HD487" s="368"/>
      <c r="HE487" s="368"/>
      <c r="HF487" s="368"/>
      <c r="HG487" s="368"/>
      <c r="HH487" s="368"/>
      <c r="HI487" s="368"/>
      <c r="HJ487" s="368"/>
      <c r="HK487" s="368"/>
      <c r="HL487" s="368"/>
      <c r="HM487" s="368"/>
      <c r="HN487" s="368"/>
      <c r="HO487" s="368"/>
      <c r="HP487" s="368"/>
      <c r="HQ487" s="368"/>
      <c r="HR487" s="368"/>
      <c r="HS487" s="368"/>
      <c r="HT487" s="368"/>
      <c r="HU487" s="368"/>
      <c r="HV487" s="368"/>
      <c r="HW487" s="368"/>
      <c r="HX487" s="368"/>
      <c r="HY487" s="368"/>
      <c r="HZ487" s="368"/>
      <c r="IA487" s="368"/>
      <c r="IB487" s="368"/>
      <c r="IC487" s="368"/>
      <c r="ID487" s="368"/>
      <c r="IE487" s="368"/>
      <c r="IF487" s="368"/>
      <c r="IG487" s="368"/>
      <c r="IH487" s="368"/>
      <c r="II487" s="368"/>
      <c r="IJ487" s="368"/>
      <c r="IK487" s="368"/>
      <c r="IL487" s="368"/>
      <c r="IM487" s="368"/>
      <c r="IN487" s="368"/>
      <c r="IO487" s="368"/>
      <c r="IP487" s="368"/>
      <c r="IQ487" s="368"/>
      <c r="IR487" s="368"/>
      <c r="IS487" s="368"/>
      <c r="IT487" s="368"/>
      <c r="IU487" s="368"/>
      <c r="IV487" s="368"/>
      <c r="IW487" s="368"/>
      <c r="IX487" s="368"/>
      <c r="IY487" s="368"/>
      <c r="IZ487" s="368"/>
      <c r="JA487" s="368"/>
      <c r="JB487" s="368"/>
      <c r="JC487" s="368"/>
      <c r="JD487" s="368"/>
      <c r="JE487" s="368"/>
      <c r="JF487" s="368"/>
      <c r="JG487" s="368"/>
      <c r="JH487" s="368"/>
      <c r="JI487" s="368"/>
      <c r="JJ487" s="368"/>
      <c r="JK487" s="368"/>
      <c r="JL487" s="368"/>
      <c r="JM487" s="368"/>
      <c r="JN487" s="368"/>
      <c r="JO487" s="368"/>
      <c r="JP487" s="368"/>
      <c r="JQ487" s="368"/>
      <c r="JR487" s="368"/>
      <c r="JS487" s="368"/>
      <c r="JT487" s="368"/>
      <c r="JU487" s="368"/>
      <c r="JV487" s="368"/>
      <c r="JW487" s="368"/>
      <c r="JX487" s="368"/>
      <c r="JY487" s="368"/>
      <c r="JZ487" s="368"/>
      <c r="KA487" s="368"/>
      <c r="KB487" s="368"/>
      <c r="KC487" s="368"/>
      <c r="KD487" s="368"/>
      <c r="KE487" s="368"/>
      <c r="KF487" s="368"/>
      <c r="KG487" s="368"/>
    </row>
    <row r="488" spans="1:293" s="355" customFormat="1" ht="54" outlineLevel="1">
      <c r="A488" s="648"/>
      <c r="B488" s="590" t="s">
        <v>2306</v>
      </c>
      <c r="C488" s="234" t="s">
        <v>2307</v>
      </c>
      <c r="D488" s="183" t="s">
        <v>2790</v>
      </c>
      <c r="E488" s="183" t="s">
        <v>1075</v>
      </c>
      <c r="F488" s="184">
        <v>71229108</v>
      </c>
      <c r="G488" s="592" t="s">
        <v>2680</v>
      </c>
      <c r="H488" s="591" t="s">
        <v>2351</v>
      </c>
      <c r="I488" s="235">
        <v>1860</v>
      </c>
      <c r="J488" s="235">
        <v>1620</v>
      </c>
      <c r="K488" s="185">
        <v>240</v>
      </c>
      <c r="L488" s="185">
        <v>0</v>
      </c>
      <c r="M488" s="185">
        <v>1620</v>
      </c>
      <c r="N488" s="185">
        <v>0</v>
      </c>
      <c r="O488" s="188" t="s">
        <v>80</v>
      </c>
      <c r="P488" s="394" t="s">
        <v>80</v>
      </c>
      <c r="Q488" s="188">
        <v>45260</v>
      </c>
      <c r="R488" s="183" t="s">
        <v>496</v>
      </c>
      <c r="S488" s="241"/>
      <c r="T488" s="235">
        <v>0</v>
      </c>
      <c r="U488" s="235">
        <v>0</v>
      </c>
      <c r="V488" s="235">
        <v>0</v>
      </c>
      <c r="W488" s="185">
        <v>0</v>
      </c>
      <c r="X488" s="235">
        <v>0</v>
      </c>
      <c r="Y488" s="185">
        <v>0</v>
      </c>
      <c r="Z488" s="185">
        <v>0</v>
      </c>
      <c r="AA488" s="185">
        <v>0</v>
      </c>
      <c r="AB488" s="185">
        <v>0</v>
      </c>
      <c r="AC488" s="185">
        <v>0</v>
      </c>
      <c r="AD488" s="185">
        <v>0</v>
      </c>
      <c r="AE488" s="185">
        <v>0</v>
      </c>
      <c r="AF488" s="185">
        <v>0</v>
      </c>
      <c r="AG488" s="185">
        <v>0</v>
      </c>
      <c r="AH488" s="185">
        <v>0</v>
      </c>
      <c r="AI488" s="185">
        <v>0</v>
      </c>
      <c r="AJ488" s="185">
        <v>0</v>
      </c>
      <c r="AK488" s="185">
        <v>0</v>
      </c>
      <c r="AL488" s="185">
        <v>0</v>
      </c>
      <c r="AM488" s="185">
        <v>0</v>
      </c>
      <c r="AN488" s="185">
        <v>0</v>
      </c>
      <c r="AO488" s="185">
        <v>0</v>
      </c>
      <c r="AP488" s="185">
        <v>0</v>
      </c>
      <c r="AQ488" s="185">
        <v>0</v>
      </c>
      <c r="AR488" s="185">
        <v>0</v>
      </c>
      <c r="AS488" s="185">
        <v>0</v>
      </c>
      <c r="AT488" s="185">
        <v>0</v>
      </c>
      <c r="AU488" s="185">
        <v>0</v>
      </c>
      <c r="AV488" s="185">
        <v>0</v>
      </c>
      <c r="AW488" s="185">
        <v>0</v>
      </c>
      <c r="AX488" s="185">
        <v>0</v>
      </c>
      <c r="AY488" s="185">
        <v>0</v>
      </c>
      <c r="AZ488" s="185">
        <v>0</v>
      </c>
      <c r="BA488" s="185">
        <v>0</v>
      </c>
      <c r="BB488" s="185">
        <v>0</v>
      </c>
      <c r="BC488" s="185">
        <v>0</v>
      </c>
      <c r="BD488" s="185">
        <v>0</v>
      </c>
      <c r="BE488" s="185">
        <v>0</v>
      </c>
      <c r="BF488" s="185">
        <v>0</v>
      </c>
      <c r="BG488" s="185">
        <v>0</v>
      </c>
      <c r="BH488" s="185">
        <v>0</v>
      </c>
      <c r="BI488" s="185">
        <v>0</v>
      </c>
      <c r="BJ488" s="185">
        <v>0</v>
      </c>
      <c r="BK488" s="185">
        <v>0</v>
      </c>
      <c r="BL488" s="185">
        <v>0</v>
      </c>
      <c r="BM488" s="185">
        <v>0</v>
      </c>
      <c r="BN488" s="185">
        <v>0</v>
      </c>
      <c r="BO488" s="185">
        <v>0</v>
      </c>
      <c r="BP488" s="185">
        <v>0</v>
      </c>
      <c r="BQ488" s="185">
        <v>0</v>
      </c>
      <c r="BR488" s="185">
        <v>0</v>
      </c>
      <c r="BS488" s="185">
        <v>0</v>
      </c>
      <c r="BT488" s="185">
        <v>0</v>
      </c>
      <c r="BU488" s="185">
        <v>0</v>
      </c>
      <c r="BV488" s="185">
        <v>0</v>
      </c>
      <c r="BW488" s="185">
        <v>0</v>
      </c>
      <c r="BX488" s="185">
        <v>0</v>
      </c>
      <c r="BY488" s="185">
        <v>240</v>
      </c>
      <c r="BZ488" s="185">
        <v>0</v>
      </c>
      <c r="CA488" s="183" t="s">
        <v>1086</v>
      </c>
      <c r="CB488" s="183" t="s">
        <v>80</v>
      </c>
      <c r="CC488" s="183">
        <v>0</v>
      </c>
      <c r="CD488" s="183">
        <v>0</v>
      </c>
      <c r="CE488" s="183" t="s">
        <v>1968</v>
      </c>
      <c r="CF488" s="183" t="s">
        <v>2308</v>
      </c>
      <c r="CG488" s="459" t="s">
        <v>3082</v>
      </c>
      <c r="CH488" s="459" t="s">
        <v>2788</v>
      </c>
      <c r="CI488" s="368"/>
      <c r="CJ488" s="368"/>
      <c r="CK488" s="368"/>
      <c r="CL488" s="368"/>
      <c r="CM488" s="368"/>
      <c r="CN488" s="368"/>
      <c r="CO488" s="368"/>
      <c r="CP488" s="368"/>
      <c r="DP488" s="368"/>
      <c r="DQ488" s="368"/>
      <c r="DR488" s="368"/>
      <c r="DS488" s="368"/>
      <c r="DT488" s="368"/>
      <c r="DU488" s="368"/>
      <c r="DV488" s="368"/>
      <c r="DW488" s="368"/>
      <c r="DX488" s="368"/>
      <c r="DY488" s="368"/>
      <c r="DZ488" s="368"/>
      <c r="EA488" s="368"/>
      <c r="EB488" s="368"/>
      <c r="EC488" s="368"/>
      <c r="ED488" s="368"/>
      <c r="EE488" s="368"/>
      <c r="EF488" s="368"/>
      <c r="EG488" s="368"/>
      <c r="EH488" s="368"/>
      <c r="EI488" s="368"/>
      <c r="EJ488" s="368"/>
      <c r="EK488" s="368"/>
      <c r="EL488" s="368"/>
      <c r="EM488" s="368"/>
      <c r="EN488" s="368"/>
      <c r="EO488" s="368"/>
      <c r="EP488" s="368"/>
      <c r="EQ488" s="368"/>
      <c r="ER488" s="368"/>
      <c r="ES488" s="368"/>
      <c r="ET488" s="368"/>
      <c r="EU488" s="368"/>
      <c r="EV488" s="368"/>
      <c r="EW488" s="368"/>
      <c r="EX488" s="368"/>
      <c r="EY488" s="368"/>
      <c r="EZ488" s="368"/>
      <c r="FA488" s="368"/>
      <c r="FB488" s="368"/>
      <c r="FC488" s="368"/>
      <c r="FD488" s="368"/>
      <c r="FE488" s="368"/>
      <c r="FF488" s="368"/>
      <c r="FG488" s="368"/>
      <c r="FH488" s="368"/>
      <c r="FI488" s="368"/>
      <c r="FJ488" s="368"/>
      <c r="FK488" s="368"/>
      <c r="FL488" s="368"/>
      <c r="FM488" s="368"/>
      <c r="FN488" s="368"/>
      <c r="FO488" s="368"/>
      <c r="FP488" s="368"/>
      <c r="FQ488" s="368"/>
      <c r="FR488" s="368"/>
      <c r="FS488" s="368"/>
      <c r="FT488" s="368"/>
      <c r="FU488" s="368"/>
      <c r="FV488" s="368"/>
      <c r="FW488" s="368"/>
      <c r="FX488" s="368"/>
      <c r="FY488" s="368"/>
      <c r="FZ488" s="368"/>
      <c r="GA488" s="368"/>
      <c r="GB488" s="368"/>
      <c r="GC488" s="368"/>
      <c r="GD488" s="368"/>
      <c r="GE488" s="368"/>
      <c r="GF488" s="368"/>
      <c r="GG488" s="368"/>
      <c r="GH488" s="368"/>
      <c r="GI488" s="368"/>
      <c r="GJ488" s="368"/>
      <c r="GK488" s="368"/>
      <c r="GL488" s="368"/>
      <c r="GM488" s="368"/>
      <c r="GN488" s="368"/>
      <c r="GO488" s="368"/>
      <c r="GP488" s="368"/>
      <c r="GQ488" s="368"/>
      <c r="GR488" s="368"/>
      <c r="GS488" s="368"/>
      <c r="GT488" s="368"/>
      <c r="GU488" s="368"/>
      <c r="GV488" s="368"/>
      <c r="GW488" s="368"/>
      <c r="GX488" s="368"/>
      <c r="GY488" s="368"/>
      <c r="GZ488" s="368"/>
      <c r="HA488" s="368"/>
      <c r="HB488" s="368"/>
      <c r="HC488" s="368"/>
      <c r="HD488" s="368"/>
      <c r="HE488" s="368"/>
      <c r="HF488" s="368"/>
      <c r="HG488" s="368"/>
      <c r="HH488" s="368"/>
      <c r="HI488" s="368"/>
      <c r="HJ488" s="368"/>
      <c r="HK488" s="368"/>
      <c r="HL488" s="368"/>
      <c r="HM488" s="368"/>
      <c r="HN488" s="368"/>
      <c r="HO488" s="368"/>
      <c r="HP488" s="368"/>
      <c r="HQ488" s="368"/>
      <c r="HR488" s="368"/>
      <c r="HS488" s="368"/>
      <c r="HT488" s="368"/>
      <c r="HU488" s="368"/>
      <c r="HV488" s="368"/>
      <c r="HW488" s="368"/>
      <c r="HX488" s="368"/>
      <c r="HY488" s="368"/>
      <c r="HZ488" s="368"/>
      <c r="IA488" s="368"/>
      <c r="IB488" s="368"/>
      <c r="IC488" s="368"/>
      <c r="ID488" s="368"/>
      <c r="IE488" s="368"/>
      <c r="IF488" s="368"/>
      <c r="IG488" s="368"/>
      <c r="IH488" s="368"/>
      <c r="II488" s="368"/>
      <c r="IJ488" s="368"/>
      <c r="IK488" s="368"/>
      <c r="IL488" s="368"/>
      <c r="IM488" s="368"/>
      <c r="IN488" s="368"/>
      <c r="IO488" s="368"/>
      <c r="IP488" s="368"/>
      <c r="IQ488" s="368"/>
      <c r="IR488" s="368"/>
      <c r="IS488" s="368"/>
      <c r="IT488" s="368"/>
      <c r="IU488" s="368"/>
      <c r="IV488" s="368"/>
      <c r="IW488" s="368"/>
      <c r="IX488" s="368"/>
      <c r="IY488" s="368"/>
      <c r="IZ488" s="368"/>
      <c r="JA488" s="368"/>
      <c r="JB488" s="368"/>
      <c r="JC488" s="368"/>
      <c r="JD488" s="368"/>
      <c r="JE488" s="368"/>
      <c r="JF488" s="368"/>
      <c r="JG488" s="368"/>
      <c r="JH488" s="368"/>
      <c r="JI488" s="368"/>
      <c r="JJ488" s="368"/>
      <c r="JK488" s="368"/>
      <c r="JL488" s="368"/>
      <c r="JM488" s="368"/>
      <c r="JN488" s="368"/>
      <c r="JO488" s="368"/>
      <c r="JP488" s="368"/>
      <c r="JQ488" s="368"/>
      <c r="JR488" s="368"/>
      <c r="JS488" s="368"/>
      <c r="JT488" s="368"/>
      <c r="JU488" s="368"/>
      <c r="JV488" s="368"/>
      <c r="JW488" s="368"/>
      <c r="JX488" s="368"/>
      <c r="JY488" s="368"/>
      <c r="JZ488" s="368"/>
      <c r="KA488" s="368"/>
      <c r="KB488" s="368"/>
      <c r="KC488" s="368"/>
      <c r="KD488" s="368"/>
      <c r="KE488" s="368"/>
      <c r="KF488" s="368"/>
      <c r="KG488" s="368"/>
    </row>
    <row r="489" spans="1:293" s="355" customFormat="1" ht="112.5" customHeight="1" outlineLevel="1">
      <c r="A489" s="648"/>
      <c r="B489" s="584" t="s">
        <v>2393</v>
      </c>
      <c r="C489" s="37" t="s">
        <v>3141</v>
      </c>
      <c r="D489" s="27" t="s">
        <v>82</v>
      </c>
      <c r="E489" s="27"/>
      <c r="F489" s="10"/>
      <c r="G489" s="21" t="s">
        <v>2681</v>
      </c>
      <c r="H489" s="458" t="s">
        <v>1311</v>
      </c>
      <c r="I489" s="35">
        <v>4539.5967199999996</v>
      </c>
      <c r="J489" s="35">
        <v>0</v>
      </c>
      <c r="K489" s="34">
        <v>4539.5967199999996</v>
      </c>
      <c r="L489" s="34">
        <v>0</v>
      </c>
      <c r="M489" s="34">
        <v>0</v>
      </c>
      <c r="N489" s="34">
        <v>0</v>
      </c>
      <c r="O489" s="107" t="s">
        <v>80</v>
      </c>
      <c r="P489" s="363" t="s">
        <v>80</v>
      </c>
      <c r="Q489" s="107">
        <v>46022</v>
      </c>
      <c r="R489" s="27" t="s">
        <v>1666</v>
      </c>
      <c r="S489" s="138"/>
      <c r="T489" s="35">
        <v>0</v>
      </c>
      <c r="U489" s="35">
        <v>2936.7087200000001</v>
      </c>
      <c r="V489" s="35">
        <v>0</v>
      </c>
      <c r="W489" s="34">
        <v>2936.7087200000001</v>
      </c>
      <c r="X489" s="35">
        <v>0</v>
      </c>
      <c r="Y489" s="34">
        <v>0</v>
      </c>
      <c r="Z489" s="34">
        <v>512.55999999999995</v>
      </c>
      <c r="AA489" s="34">
        <v>0</v>
      </c>
      <c r="AB489" s="34">
        <v>512.55999999999995</v>
      </c>
      <c r="AC489" s="34">
        <v>0</v>
      </c>
      <c r="AD489" s="34">
        <v>0</v>
      </c>
      <c r="AE489" s="34">
        <v>1218.4732499999996</v>
      </c>
      <c r="AF489" s="34">
        <v>0</v>
      </c>
      <c r="AG489" s="34">
        <v>1218.4732499999996</v>
      </c>
      <c r="AH489" s="34">
        <v>0</v>
      </c>
      <c r="AI489" s="34">
        <v>0</v>
      </c>
      <c r="AJ489" s="34">
        <v>128.13999999999999</v>
      </c>
      <c r="AK489" s="34">
        <v>0</v>
      </c>
      <c r="AL489" s="34">
        <v>128.13999999999999</v>
      </c>
      <c r="AM489" s="34">
        <v>0</v>
      </c>
      <c r="AN489" s="34">
        <v>0</v>
      </c>
      <c r="AO489" s="34">
        <v>128.13999999999999</v>
      </c>
      <c r="AP489" s="34">
        <v>0</v>
      </c>
      <c r="AQ489" s="34">
        <v>128.13999999999999</v>
      </c>
      <c r="AR489" s="34">
        <v>0</v>
      </c>
      <c r="AS489" s="34">
        <v>0</v>
      </c>
      <c r="AT489" s="34">
        <v>128.13999999999999</v>
      </c>
      <c r="AU489" s="34">
        <v>0</v>
      </c>
      <c r="AV489" s="34">
        <v>128.13999999999999</v>
      </c>
      <c r="AW489" s="34">
        <v>0</v>
      </c>
      <c r="AX489" s="34">
        <v>0</v>
      </c>
      <c r="AY489" s="34">
        <v>128.13999999999999</v>
      </c>
      <c r="AZ489" s="34">
        <v>0</v>
      </c>
      <c r="BA489" s="34">
        <v>128.13999999999999</v>
      </c>
      <c r="BB489" s="34">
        <v>0</v>
      </c>
      <c r="BC489" s="34">
        <v>0</v>
      </c>
      <c r="BD489" s="34">
        <v>304.62</v>
      </c>
      <c r="BE489" s="34">
        <v>0</v>
      </c>
      <c r="BF489" s="34">
        <v>304.62</v>
      </c>
      <c r="BG489" s="34">
        <v>0</v>
      </c>
      <c r="BH489" s="34">
        <v>0</v>
      </c>
      <c r="BI489" s="34">
        <v>304.61774999999989</v>
      </c>
      <c r="BJ489" s="34">
        <v>0</v>
      </c>
      <c r="BK489" s="34">
        <v>304.61774999999989</v>
      </c>
      <c r="BL489" s="34">
        <v>0</v>
      </c>
      <c r="BM489" s="34">
        <v>0</v>
      </c>
      <c r="BN489" s="34">
        <v>304.61774999999989</v>
      </c>
      <c r="BO489" s="34">
        <v>0</v>
      </c>
      <c r="BP489" s="34">
        <v>304.61774999999989</v>
      </c>
      <c r="BQ489" s="34">
        <v>0</v>
      </c>
      <c r="BR489" s="34">
        <v>0</v>
      </c>
      <c r="BS489" s="34">
        <v>304.61774999999989</v>
      </c>
      <c r="BT489" s="34">
        <v>0</v>
      </c>
      <c r="BU489" s="34">
        <v>304.61774999999989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27" t="s">
        <v>80</v>
      </c>
      <c r="CB489" s="27" t="s">
        <v>80</v>
      </c>
      <c r="CC489" s="27">
        <v>0</v>
      </c>
      <c r="CD489" s="27">
        <v>0</v>
      </c>
      <c r="CE489" s="27" t="s">
        <v>1968</v>
      </c>
      <c r="CF489" s="27" t="s">
        <v>80</v>
      </c>
      <c r="CG489" s="457" t="s">
        <v>82</v>
      </c>
      <c r="CH489" s="457" t="s">
        <v>2788</v>
      </c>
      <c r="CI489" s="368"/>
      <c r="CJ489" s="368"/>
      <c r="CK489" s="368"/>
      <c r="CL489" s="368"/>
      <c r="CM489" s="368"/>
      <c r="CN489" s="368"/>
      <c r="CO489" s="368"/>
      <c r="CP489" s="368"/>
      <c r="DP489" s="368"/>
      <c r="DQ489" s="368"/>
      <c r="DR489" s="368"/>
      <c r="DS489" s="368"/>
      <c r="DT489" s="368"/>
      <c r="DU489" s="368"/>
      <c r="DV489" s="368"/>
      <c r="DW489" s="368"/>
      <c r="DX489" s="368"/>
      <c r="DY489" s="368"/>
      <c r="DZ489" s="368"/>
      <c r="EA489" s="368"/>
      <c r="EB489" s="368"/>
      <c r="EC489" s="368"/>
      <c r="ED489" s="368"/>
      <c r="EE489" s="368"/>
      <c r="EF489" s="368"/>
      <c r="EG489" s="368"/>
      <c r="EH489" s="368"/>
      <c r="EI489" s="368"/>
      <c r="EJ489" s="368"/>
      <c r="EK489" s="368"/>
      <c r="EL489" s="368"/>
      <c r="EM489" s="368"/>
      <c r="EN489" s="368"/>
      <c r="EO489" s="368"/>
      <c r="EP489" s="368"/>
      <c r="EQ489" s="368"/>
      <c r="ER489" s="368"/>
      <c r="ES489" s="368"/>
      <c r="ET489" s="368"/>
      <c r="EU489" s="368"/>
      <c r="EV489" s="368"/>
      <c r="EW489" s="368"/>
      <c r="EX489" s="368"/>
      <c r="EY489" s="368"/>
      <c r="EZ489" s="368"/>
      <c r="FA489" s="368"/>
      <c r="FB489" s="368"/>
      <c r="FC489" s="368"/>
      <c r="FD489" s="368"/>
      <c r="FE489" s="368"/>
      <c r="FF489" s="368"/>
      <c r="FG489" s="368"/>
      <c r="FH489" s="368"/>
      <c r="FI489" s="368"/>
      <c r="FJ489" s="368"/>
      <c r="FK489" s="368"/>
      <c r="FL489" s="368"/>
      <c r="FM489" s="368"/>
      <c r="FN489" s="368"/>
      <c r="FO489" s="368"/>
      <c r="FP489" s="368"/>
      <c r="FQ489" s="368"/>
      <c r="FR489" s="368"/>
      <c r="FS489" s="368"/>
      <c r="FT489" s="368"/>
      <c r="FU489" s="368"/>
      <c r="FV489" s="368"/>
      <c r="FW489" s="368"/>
      <c r="FX489" s="368"/>
      <c r="FY489" s="368"/>
      <c r="FZ489" s="368"/>
      <c r="GA489" s="368"/>
      <c r="GB489" s="368"/>
      <c r="GC489" s="368"/>
      <c r="GD489" s="368"/>
      <c r="GE489" s="368"/>
      <c r="GF489" s="368"/>
      <c r="GG489" s="368"/>
      <c r="GH489" s="368"/>
      <c r="GI489" s="368"/>
      <c r="GJ489" s="368"/>
      <c r="GK489" s="368"/>
      <c r="GL489" s="368"/>
      <c r="GM489" s="368"/>
      <c r="GN489" s="368"/>
      <c r="GO489" s="368"/>
      <c r="GP489" s="368"/>
      <c r="GQ489" s="368"/>
      <c r="GR489" s="368"/>
      <c r="GS489" s="368"/>
      <c r="GT489" s="368"/>
      <c r="GU489" s="368"/>
      <c r="GV489" s="368"/>
      <c r="GW489" s="368"/>
      <c r="GX489" s="368"/>
      <c r="GY489" s="368"/>
      <c r="GZ489" s="368"/>
      <c r="HA489" s="368"/>
      <c r="HB489" s="368"/>
      <c r="HC489" s="368"/>
      <c r="HD489" s="368"/>
      <c r="HE489" s="368"/>
      <c r="HF489" s="368"/>
      <c r="HG489" s="368"/>
      <c r="HH489" s="368"/>
      <c r="HI489" s="368"/>
      <c r="HJ489" s="368"/>
      <c r="HK489" s="368"/>
      <c r="HL489" s="368"/>
      <c r="HM489" s="368"/>
      <c r="HN489" s="368"/>
      <c r="HO489" s="368"/>
      <c r="HP489" s="368"/>
      <c r="HQ489" s="368"/>
      <c r="HR489" s="368"/>
      <c r="HS489" s="368"/>
      <c r="HT489" s="368"/>
      <c r="HU489" s="368"/>
      <c r="HV489" s="368"/>
      <c r="HW489" s="368"/>
      <c r="HX489" s="368"/>
      <c r="HY489" s="368"/>
      <c r="HZ489" s="368"/>
      <c r="IA489" s="368"/>
      <c r="IB489" s="368"/>
      <c r="IC489" s="368"/>
      <c r="ID489" s="368"/>
      <c r="IE489" s="368"/>
      <c r="IF489" s="368"/>
      <c r="IG489" s="368"/>
      <c r="IH489" s="368"/>
      <c r="II489" s="368"/>
      <c r="IJ489" s="368"/>
      <c r="IK489" s="368"/>
      <c r="IL489" s="368"/>
      <c r="IM489" s="368"/>
      <c r="IN489" s="368"/>
      <c r="IO489" s="368"/>
      <c r="IP489" s="368"/>
      <c r="IQ489" s="368"/>
      <c r="IR489" s="368"/>
      <c r="IS489" s="368"/>
      <c r="IT489" s="368"/>
      <c r="IU489" s="368"/>
      <c r="IV489" s="368"/>
      <c r="IW489" s="368"/>
      <c r="IX489" s="368"/>
      <c r="IY489" s="368"/>
      <c r="IZ489" s="368"/>
      <c r="JA489" s="368"/>
      <c r="JB489" s="368"/>
      <c r="JC489" s="368"/>
      <c r="JD489" s="368"/>
      <c r="JE489" s="368"/>
      <c r="JF489" s="368"/>
      <c r="JG489" s="368"/>
      <c r="JH489" s="368"/>
      <c r="JI489" s="368"/>
      <c r="JJ489" s="368"/>
      <c r="JK489" s="368"/>
      <c r="JL489" s="368"/>
      <c r="JM489" s="368"/>
      <c r="JN489" s="368"/>
      <c r="JO489" s="368"/>
      <c r="JP489" s="368"/>
      <c r="JQ489" s="368"/>
      <c r="JR489" s="368"/>
      <c r="JS489" s="368"/>
      <c r="JT489" s="368"/>
      <c r="JU489" s="368"/>
      <c r="JV489" s="368"/>
      <c r="JW489" s="368"/>
      <c r="JX489" s="368"/>
      <c r="JY489" s="368"/>
      <c r="JZ489" s="368"/>
      <c r="KA489" s="368"/>
      <c r="KB489" s="368"/>
      <c r="KC489" s="368"/>
      <c r="KD489" s="368"/>
      <c r="KE489" s="368"/>
      <c r="KF489" s="368"/>
      <c r="KG489" s="368"/>
    </row>
    <row r="490" spans="1:293" s="355" customFormat="1" ht="69.75" outlineLevel="1">
      <c r="A490" s="648"/>
      <c r="B490" s="584" t="s">
        <v>2483</v>
      </c>
      <c r="C490" s="37" t="s">
        <v>80</v>
      </c>
      <c r="D490" s="27" t="s">
        <v>2791</v>
      </c>
      <c r="E490" s="27" t="s">
        <v>2484</v>
      </c>
      <c r="F490" s="10">
        <v>874680</v>
      </c>
      <c r="G490" s="21"/>
      <c r="H490" s="458" t="s">
        <v>1311</v>
      </c>
      <c r="I490" s="35">
        <v>23034</v>
      </c>
      <c r="J490" s="35">
        <v>23034</v>
      </c>
      <c r="K490" s="34">
        <v>0</v>
      </c>
      <c r="L490" s="34">
        <v>0</v>
      </c>
      <c r="M490" s="34">
        <v>19578.900000000001</v>
      </c>
      <c r="N490" s="34">
        <v>0</v>
      </c>
      <c r="O490" s="107" t="s">
        <v>80</v>
      </c>
      <c r="P490" s="363" t="s">
        <v>80</v>
      </c>
      <c r="Q490" s="107" t="s">
        <v>80</v>
      </c>
      <c r="R490" s="27" t="s">
        <v>86</v>
      </c>
      <c r="S490" s="138"/>
      <c r="T490" s="35">
        <v>0</v>
      </c>
      <c r="U490" s="35">
        <v>0</v>
      </c>
      <c r="V490" s="35">
        <v>0</v>
      </c>
      <c r="W490" s="34">
        <v>0</v>
      </c>
      <c r="X490" s="35">
        <v>0</v>
      </c>
      <c r="Y490" s="34">
        <v>10500</v>
      </c>
      <c r="Z490" s="34">
        <v>0</v>
      </c>
      <c r="AA490" s="34">
        <v>0</v>
      </c>
      <c r="AB490" s="34">
        <v>10500</v>
      </c>
      <c r="AC490" s="34">
        <v>0</v>
      </c>
      <c r="AD490" s="34">
        <v>3200</v>
      </c>
      <c r="AE490" s="34">
        <v>0</v>
      </c>
      <c r="AF490" s="34">
        <v>7350</v>
      </c>
      <c r="AG490" s="34">
        <v>10550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10500</v>
      </c>
      <c r="AY490" s="34">
        <v>0</v>
      </c>
      <c r="AZ490" s="34">
        <v>0</v>
      </c>
      <c r="BA490" s="34">
        <v>10500</v>
      </c>
      <c r="BB490" s="34">
        <v>0</v>
      </c>
      <c r="BC490" s="34">
        <v>0</v>
      </c>
      <c r="BD490" s="34">
        <v>0</v>
      </c>
      <c r="BE490" s="34">
        <v>0</v>
      </c>
      <c r="BF490" s="34">
        <v>0</v>
      </c>
      <c r="BG490" s="34">
        <v>0</v>
      </c>
      <c r="BH490" s="34">
        <v>3200</v>
      </c>
      <c r="BI490" s="34">
        <v>0</v>
      </c>
      <c r="BJ490" s="34">
        <v>7350</v>
      </c>
      <c r="BK490" s="34">
        <v>10550</v>
      </c>
      <c r="BL490" s="34">
        <v>0</v>
      </c>
      <c r="BM490" s="34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7350</v>
      </c>
      <c r="BY490" s="34">
        <v>0</v>
      </c>
      <c r="BZ490" s="34">
        <v>0</v>
      </c>
      <c r="CA490" s="27" t="s">
        <v>3142</v>
      </c>
      <c r="CB490" s="27" t="s">
        <v>80</v>
      </c>
      <c r="CC490" s="27">
        <v>0</v>
      </c>
      <c r="CD490" s="27">
        <v>0</v>
      </c>
      <c r="CE490" s="27" t="s">
        <v>1968</v>
      </c>
      <c r="CF490" s="27" t="s">
        <v>80</v>
      </c>
      <c r="CG490" s="457" t="s">
        <v>2011</v>
      </c>
      <c r="CH490" s="457" t="s">
        <v>2788</v>
      </c>
      <c r="CI490" s="368"/>
      <c r="CJ490" s="368"/>
      <c r="CK490" s="368"/>
      <c r="CL490" s="368"/>
      <c r="CM490" s="368"/>
      <c r="CN490" s="368"/>
      <c r="CO490" s="368"/>
      <c r="CP490" s="368"/>
      <c r="DP490" s="368"/>
      <c r="DQ490" s="368"/>
      <c r="DR490" s="368"/>
      <c r="DS490" s="368"/>
      <c r="DT490" s="368"/>
      <c r="DU490" s="368"/>
      <c r="DV490" s="368"/>
      <c r="DW490" s="368"/>
      <c r="DX490" s="368"/>
      <c r="DY490" s="368"/>
      <c r="DZ490" s="368"/>
      <c r="EA490" s="368"/>
      <c r="EB490" s="368"/>
      <c r="EC490" s="368"/>
      <c r="ED490" s="368"/>
      <c r="EE490" s="368"/>
      <c r="EF490" s="368"/>
      <c r="EG490" s="368"/>
      <c r="EH490" s="368"/>
      <c r="EI490" s="368"/>
      <c r="EJ490" s="368"/>
      <c r="EK490" s="368"/>
      <c r="EL490" s="368"/>
      <c r="EM490" s="368"/>
      <c r="EN490" s="368"/>
      <c r="EO490" s="368"/>
      <c r="EP490" s="368"/>
      <c r="EQ490" s="368"/>
      <c r="ER490" s="368"/>
      <c r="ES490" s="368"/>
      <c r="ET490" s="368"/>
      <c r="EU490" s="368"/>
      <c r="EV490" s="368"/>
      <c r="EW490" s="368"/>
      <c r="EX490" s="368"/>
      <c r="EY490" s="368"/>
      <c r="EZ490" s="368"/>
      <c r="FA490" s="368"/>
      <c r="FB490" s="368"/>
      <c r="FC490" s="368"/>
      <c r="FD490" s="368"/>
      <c r="FE490" s="368"/>
      <c r="FF490" s="368"/>
      <c r="FG490" s="368"/>
      <c r="FH490" s="368"/>
      <c r="FI490" s="368"/>
      <c r="FJ490" s="368"/>
      <c r="FK490" s="368"/>
      <c r="FL490" s="368"/>
      <c r="FM490" s="368"/>
      <c r="FN490" s="368"/>
      <c r="FO490" s="368"/>
      <c r="FP490" s="368"/>
      <c r="FQ490" s="368"/>
      <c r="FR490" s="368"/>
      <c r="FS490" s="368"/>
      <c r="FT490" s="368"/>
      <c r="FU490" s="368"/>
      <c r="FV490" s="368"/>
      <c r="FW490" s="368"/>
      <c r="FX490" s="368"/>
      <c r="FY490" s="368"/>
      <c r="FZ490" s="368"/>
      <c r="GA490" s="368"/>
      <c r="GB490" s="368"/>
      <c r="GC490" s="368"/>
      <c r="GD490" s="368"/>
      <c r="GE490" s="368"/>
      <c r="GF490" s="368"/>
      <c r="GG490" s="368"/>
      <c r="GH490" s="368"/>
      <c r="GI490" s="368"/>
      <c r="GJ490" s="368"/>
      <c r="GK490" s="368"/>
      <c r="GL490" s="368"/>
      <c r="GM490" s="368"/>
      <c r="GN490" s="368"/>
      <c r="GO490" s="368"/>
      <c r="GP490" s="368"/>
      <c r="GQ490" s="368"/>
      <c r="GR490" s="368"/>
      <c r="GS490" s="368"/>
      <c r="GT490" s="368"/>
      <c r="GU490" s="368"/>
      <c r="GV490" s="368"/>
      <c r="GW490" s="368"/>
      <c r="GX490" s="368"/>
      <c r="GY490" s="368"/>
      <c r="GZ490" s="368"/>
      <c r="HA490" s="368"/>
      <c r="HB490" s="368"/>
      <c r="HC490" s="368"/>
      <c r="HD490" s="368"/>
      <c r="HE490" s="368"/>
      <c r="HF490" s="368"/>
      <c r="HG490" s="368"/>
      <c r="HH490" s="368"/>
      <c r="HI490" s="368"/>
      <c r="HJ490" s="368"/>
      <c r="HK490" s="368"/>
      <c r="HL490" s="368"/>
      <c r="HM490" s="368"/>
      <c r="HN490" s="368"/>
      <c r="HO490" s="368"/>
      <c r="HP490" s="368"/>
      <c r="HQ490" s="368"/>
      <c r="HR490" s="368"/>
      <c r="HS490" s="368"/>
      <c r="HT490" s="368"/>
      <c r="HU490" s="368"/>
      <c r="HV490" s="368"/>
      <c r="HW490" s="368"/>
      <c r="HX490" s="368"/>
      <c r="HY490" s="368"/>
      <c r="HZ490" s="368"/>
      <c r="IA490" s="368"/>
      <c r="IB490" s="368"/>
      <c r="IC490" s="368"/>
      <c r="ID490" s="368"/>
      <c r="IE490" s="368"/>
      <c r="IF490" s="368"/>
      <c r="IG490" s="368"/>
      <c r="IH490" s="368"/>
      <c r="II490" s="368"/>
      <c r="IJ490" s="368"/>
      <c r="IK490" s="368"/>
      <c r="IL490" s="368"/>
      <c r="IM490" s="368"/>
      <c r="IN490" s="368"/>
      <c r="IO490" s="368"/>
      <c r="IP490" s="368"/>
      <c r="IQ490" s="368"/>
      <c r="IR490" s="368"/>
      <c r="IS490" s="368"/>
      <c r="IT490" s="368"/>
      <c r="IU490" s="368"/>
      <c r="IV490" s="368"/>
      <c r="IW490" s="368"/>
      <c r="IX490" s="368"/>
      <c r="IY490" s="368"/>
      <c r="IZ490" s="368"/>
      <c r="JA490" s="368"/>
      <c r="JB490" s="368"/>
      <c r="JC490" s="368"/>
      <c r="JD490" s="368"/>
      <c r="JE490" s="368"/>
      <c r="JF490" s="368"/>
      <c r="JG490" s="368"/>
      <c r="JH490" s="368"/>
      <c r="JI490" s="368"/>
      <c r="JJ490" s="368"/>
      <c r="JK490" s="368"/>
      <c r="JL490" s="368"/>
      <c r="JM490" s="368"/>
      <c r="JN490" s="368"/>
      <c r="JO490" s="368"/>
      <c r="JP490" s="368"/>
      <c r="JQ490" s="368"/>
      <c r="JR490" s="368"/>
      <c r="JS490" s="368"/>
      <c r="JT490" s="368"/>
      <c r="JU490" s="368"/>
      <c r="JV490" s="368"/>
      <c r="JW490" s="368"/>
      <c r="JX490" s="368"/>
      <c r="JY490" s="368"/>
      <c r="JZ490" s="368"/>
      <c r="KA490" s="368"/>
      <c r="KB490" s="368"/>
      <c r="KC490" s="368"/>
      <c r="KD490" s="368"/>
      <c r="KE490" s="368"/>
      <c r="KF490" s="368"/>
      <c r="KG490" s="368"/>
    </row>
    <row r="491" spans="1:293" s="355" customFormat="1" ht="54" outlineLevel="1">
      <c r="A491" s="648"/>
      <c r="B491" s="584" t="s">
        <v>2569</v>
      </c>
      <c r="C491" s="37" t="s">
        <v>2792</v>
      </c>
      <c r="D491" s="27" t="s">
        <v>2793</v>
      </c>
      <c r="E491" s="27" t="s">
        <v>1369</v>
      </c>
      <c r="F491" s="10">
        <v>71209905</v>
      </c>
      <c r="G491" s="21" t="s">
        <v>2897</v>
      </c>
      <c r="H491" s="458" t="s">
        <v>2570</v>
      </c>
      <c r="I491" s="35">
        <v>794.48500000000001</v>
      </c>
      <c r="J491" s="35">
        <v>624.70356000000004</v>
      </c>
      <c r="K491" s="34">
        <v>169.78144</v>
      </c>
      <c r="L491" s="34">
        <v>0</v>
      </c>
      <c r="M491" s="34">
        <v>624.70356000000004</v>
      </c>
      <c r="N491" s="34">
        <v>624.70356000000004</v>
      </c>
      <c r="O491" s="107">
        <v>45657</v>
      </c>
      <c r="P491" s="363"/>
      <c r="Q491" s="107">
        <v>45611</v>
      </c>
      <c r="R491" s="27" t="s">
        <v>1666</v>
      </c>
      <c r="S491" s="138"/>
      <c r="T491" s="35">
        <v>0</v>
      </c>
      <c r="U491" s="35">
        <v>0</v>
      </c>
      <c r="V491" s="35">
        <v>624.70356000000004</v>
      </c>
      <c r="W491" s="34">
        <v>624.70356000000004</v>
      </c>
      <c r="X491" s="35">
        <v>0</v>
      </c>
      <c r="Y491" s="34">
        <v>0</v>
      </c>
      <c r="Z491" s="34">
        <v>0</v>
      </c>
      <c r="AA491" s="34">
        <v>624.70356000000004</v>
      </c>
      <c r="AB491" s="34">
        <v>624.70356000000004</v>
      </c>
      <c r="AC491" s="34">
        <v>624.70356000000004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624.70356000000004</v>
      </c>
      <c r="AQ491" s="34">
        <v>624.70356000000004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624.70356000000004</v>
      </c>
      <c r="BC491" s="34">
        <v>0</v>
      </c>
      <c r="BD491" s="34">
        <v>0</v>
      </c>
      <c r="BE491" s="34">
        <v>0</v>
      </c>
      <c r="BF491" s="34">
        <v>0</v>
      </c>
      <c r="BG491" s="34">
        <v>0</v>
      </c>
      <c r="BH491" s="34">
        <v>0</v>
      </c>
      <c r="BI491" s="34">
        <v>0</v>
      </c>
      <c r="BJ491" s="34">
        <v>0</v>
      </c>
      <c r="BK491" s="34">
        <v>0</v>
      </c>
      <c r="BL491" s="34">
        <v>0</v>
      </c>
      <c r="BM491" s="34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169.78144</v>
      </c>
      <c r="BZ491" s="34">
        <v>0</v>
      </c>
      <c r="CA491" s="27" t="s">
        <v>3143</v>
      </c>
      <c r="CB491" s="27" t="s">
        <v>80</v>
      </c>
      <c r="CC491" s="27">
        <v>0</v>
      </c>
      <c r="CD491" s="27">
        <v>0</v>
      </c>
      <c r="CE491" s="27" t="s">
        <v>1968</v>
      </c>
      <c r="CF491" s="27" t="s">
        <v>80</v>
      </c>
      <c r="CG491" s="457" t="s">
        <v>2025</v>
      </c>
      <c r="CH491" s="457" t="s">
        <v>2788</v>
      </c>
      <c r="CI491" s="368"/>
      <c r="CJ491" s="368"/>
      <c r="CK491" s="368"/>
      <c r="CL491" s="368"/>
      <c r="CM491" s="368"/>
      <c r="CN491" s="368"/>
      <c r="CO491" s="368"/>
      <c r="CP491" s="368"/>
      <c r="DP491" s="368"/>
      <c r="DQ491" s="368"/>
      <c r="DR491" s="368"/>
      <c r="DS491" s="368"/>
      <c r="DT491" s="368"/>
      <c r="DU491" s="368"/>
      <c r="DV491" s="368"/>
      <c r="DW491" s="368"/>
      <c r="DX491" s="368"/>
      <c r="DY491" s="368"/>
      <c r="DZ491" s="368"/>
      <c r="EA491" s="368"/>
      <c r="EB491" s="368"/>
      <c r="EC491" s="368"/>
      <c r="ED491" s="368"/>
      <c r="EE491" s="368"/>
      <c r="EF491" s="368"/>
      <c r="EG491" s="368"/>
      <c r="EH491" s="368"/>
      <c r="EI491" s="368"/>
      <c r="EJ491" s="368"/>
      <c r="EK491" s="368"/>
      <c r="EL491" s="368"/>
      <c r="EM491" s="368"/>
      <c r="EN491" s="368"/>
      <c r="EO491" s="368"/>
      <c r="EP491" s="368"/>
      <c r="EQ491" s="368"/>
      <c r="ER491" s="368"/>
      <c r="ES491" s="368"/>
      <c r="ET491" s="368"/>
      <c r="EU491" s="368"/>
      <c r="EV491" s="368"/>
      <c r="EW491" s="368"/>
      <c r="EX491" s="368"/>
      <c r="EY491" s="368"/>
      <c r="EZ491" s="368"/>
      <c r="FA491" s="368"/>
      <c r="FB491" s="368"/>
      <c r="FC491" s="368"/>
      <c r="FD491" s="368"/>
      <c r="FE491" s="368"/>
      <c r="FF491" s="368"/>
      <c r="FG491" s="368"/>
      <c r="FH491" s="368"/>
      <c r="FI491" s="368"/>
      <c r="FJ491" s="368"/>
      <c r="FK491" s="368"/>
      <c r="FL491" s="368"/>
      <c r="FM491" s="368"/>
      <c r="FN491" s="368"/>
      <c r="FO491" s="368"/>
      <c r="FP491" s="368"/>
      <c r="FQ491" s="368"/>
      <c r="FR491" s="368"/>
      <c r="FS491" s="368"/>
      <c r="FT491" s="368"/>
      <c r="FU491" s="368"/>
      <c r="FV491" s="368"/>
      <c r="FW491" s="368"/>
      <c r="FX491" s="368"/>
      <c r="FY491" s="368"/>
      <c r="FZ491" s="368"/>
      <c r="GA491" s="368"/>
      <c r="GB491" s="368"/>
      <c r="GC491" s="368"/>
      <c r="GD491" s="368"/>
      <c r="GE491" s="368"/>
      <c r="GF491" s="368"/>
      <c r="GG491" s="368"/>
      <c r="GH491" s="368"/>
      <c r="GI491" s="368"/>
      <c r="GJ491" s="368"/>
      <c r="GK491" s="368"/>
      <c r="GL491" s="368"/>
      <c r="GM491" s="368"/>
      <c r="GN491" s="368"/>
      <c r="GO491" s="368"/>
      <c r="GP491" s="368"/>
      <c r="GQ491" s="368"/>
      <c r="GR491" s="368"/>
      <c r="GS491" s="368"/>
      <c r="GT491" s="368"/>
      <c r="GU491" s="368"/>
      <c r="GV491" s="368"/>
      <c r="GW491" s="368"/>
      <c r="GX491" s="368"/>
      <c r="GY491" s="368"/>
      <c r="GZ491" s="368"/>
      <c r="HA491" s="368"/>
      <c r="HB491" s="368"/>
      <c r="HC491" s="368"/>
      <c r="HD491" s="368"/>
      <c r="HE491" s="368"/>
      <c r="HF491" s="368"/>
      <c r="HG491" s="368"/>
      <c r="HH491" s="368"/>
      <c r="HI491" s="368"/>
      <c r="HJ491" s="368"/>
      <c r="HK491" s="368"/>
      <c r="HL491" s="368"/>
      <c r="HM491" s="368"/>
      <c r="HN491" s="368"/>
      <c r="HO491" s="368"/>
      <c r="HP491" s="368"/>
      <c r="HQ491" s="368"/>
      <c r="HR491" s="368"/>
      <c r="HS491" s="368"/>
      <c r="HT491" s="368"/>
      <c r="HU491" s="368"/>
      <c r="HV491" s="368"/>
      <c r="HW491" s="368"/>
      <c r="HX491" s="368"/>
      <c r="HY491" s="368"/>
      <c r="HZ491" s="368"/>
      <c r="IA491" s="368"/>
      <c r="IB491" s="368"/>
      <c r="IC491" s="368"/>
      <c r="ID491" s="368"/>
      <c r="IE491" s="368"/>
      <c r="IF491" s="368"/>
      <c r="IG491" s="368"/>
      <c r="IH491" s="368"/>
      <c r="II491" s="368"/>
      <c r="IJ491" s="368"/>
      <c r="IK491" s="368"/>
      <c r="IL491" s="368"/>
      <c r="IM491" s="368"/>
      <c r="IN491" s="368"/>
      <c r="IO491" s="368"/>
      <c r="IP491" s="368"/>
      <c r="IQ491" s="368"/>
      <c r="IR491" s="368"/>
      <c r="IS491" s="368"/>
      <c r="IT491" s="368"/>
      <c r="IU491" s="368"/>
      <c r="IV491" s="368"/>
      <c r="IW491" s="368"/>
      <c r="IX491" s="368"/>
      <c r="IY491" s="368"/>
      <c r="IZ491" s="368"/>
      <c r="JA491" s="368"/>
      <c r="JB491" s="368"/>
      <c r="JC491" s="368"/>
      <c r="JD491" s="368"/>
      <c r="JE491" s="368"/>
      <c r="JF491" s="368"/>
      <c r="JG491" s="368"/>
      <c r="JH491" s="368"/>
      <c r="JI491" s="368"/>
      <c r="JJ491" s="368"/>
      <c r="JK491" s="368"/>
      <c r="JL491" s="368"/>
      <c r="JM491" s="368"/>
      <c r="JN491" s="368"/>
      <c r="JO491" s="368"/>
      <c r="JP491" s="368"/>
      <c r="JQ491" s="368"/>
      <c r="JR491" s="368"/>
      <c r="JS491" s="368"/>
      <c r="JT491" s="368"/>
      <c r="JU491" s="368"/>
      <c r="JV491" s="368"/>
      <c r="JW491" s="368"/>
      <c r="JX491" s="368"/>
      <c r="JY491" s="368"/>
      <c r="JZ491" s="368"/>
      <c r="KA491" s="368"/>
      <c r="KB491" s="368"/>
      <c r="KC491" s="368"/>
      <c r="KD491" s="368"/>
      <c r="KE491" s="368"/>
      <c r="KF491" s="368"/>
      <c r="KG491" s="368"/>
    </row>
    <row r="492" spans="1:293" s="368" customFormat="1" ht="54" outlineLevel="1">
      <c r="A492" s="648"/>
      <c r="B492" s="593" t="s">
        <v>2594</v>
      </c>
      <c r="C492" s="37" t="s">
        <v>80</v>
      </c>
      <c r="D492" s="27" t="s">
        <v>82</v>
      </c>
      <c r="E492" s="27" t="s">
        <v>80</v>
      </c>
      <c r="F492" s="136" t="s">
        <v>80</v>
      </c>
      <c r="G492" s="21"/>
      <c r="H492" s="458" t="s">
        <v>2596</v>
      </c>
      <c r="I492" s="35">
        <v>50930.5</v>
      </c>
      <c r="J492" s="35">
        <v>40744.400000000001</v>
      </c>
      <c r="K492" s="34">
        <v>10186.1</v>
      </c>
      <c r="L492" s="34">
        <v>0</v>
      </c>
      <c r="M492" s="34">
        <v>45473.6607</v>
      </c>
      <c r="N492" s="34">
        <v>0</v>
      </c>
      <c r="O492" s="107" t="s">
        <v>80</v>
      </c>
      <c r="P492" s="363" t="s">
        <v>80</v>
      </c>
      <c r="Q492" s="107" t="s">
        <v>80</v>
      </c>
      <c r="R492" s="27" t="s">
        <v>86</v>
      </c>
      <c r="S492" s="138"/>
      <c r="T492" s="35">
        <v>0</v>
      </c>
      <c r="U492" s="35">
        <v>0</v>
      </c>
      <c r="V492" s="35">
        <v>0</v>
      </c>
      <c r="W492" s="34">
        <v>0</v>
      </c>
      <c r="X492" s="35">
        <v>0</v>
      </c>
      <c r="Y492" s="34">
        <v>5000</v>
      </c>
      <c r="Z492" s="34">
        <v>0</v>
      </c>
      <c r="AA492" s="34">
        <v>0</v>
      </c>
      <c r="AB492" s="34">
        <v>5000</v>
      </c>
      <c r="AC492" s="34">
        <v>0</v>
      </c>
      <c r="AD492" s="34">
        <v>17872.2</v>
      </c>
      <c r="AE492" s="34">
        <v>5093.05</v>
      </c>
      <c r="AF492" s="34">
        <v>0</v>
      </c>
      <c r="AG492" s="34">
        <v>22965.25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5000</v>
      </c>
      <c r="AY492" s="34">
        <v>0</v>
      </c>
      <c r="AZ492" s="34">
        <v>0</v>
      </c>
      <c r="BA492" s="34">
        <v>5000</v>
      </c>
      <c r="BB492" s="34">
        <v>0</v>
      </c>
      <c r="BC492" s="34">
        <v>0</v>
      </c>
      <c r="BD492" s="34">
        <v>0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34">
        <v>0</v>
      </c>
      <c r="BK492" s="34">
        <v>0</v>
      </c>
      <c r="BL492" s="34">
        <v>0</v>
      </c>
      <c r="BM492" s="34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17872.2</v>
      </c>
      <c r="BS492" s="34">
        <v>5093.05</v>
      </c>
      <c r="BT492" s="34">
        <v>0</v>
      </c>
      <c r="BU492" s="34">
        <v>22965.25</v>
      </c>
      <c r="BV492" s="34">
        <v>0</v>
      </c>
      <c r="BW492" s="34">
        <v>22965.25</v>
      </c>
      <c r="BX492" s="34">
        <v>0</v>
      </c>
      <c r="BY492" s="34">
        <v>0</v>
      </c>
      <c r="BZ492" s="34">
        <v>0</v>
      </c>
      <c r="CA492" s="27" t="s">
        <v>3144</v>
      </c>
      <c r="CB492" s="27" t="s">
        <v>80</v>
      </c>
      <c r="CC492" s="27">
        <v>0</v>
      </c>
      <c r="CD492" s="27">
        <v>0</v>
      </c>
      <c r="CE492" s="27" t="s">
        <v>1968</v>
      </c>
      <c r="CF492" s="27" t="s">
        <v>80</v>
      </c>
      <c r="CG492" s="457" t="s">
        <v>82</v>
      </c>
      <c r="CH492" s="457" t="s">
        <v>2788</v>
      </c>
    </row>
    <row r="493" spans="1:293" s="368" customFormat="1" ht="54" outlineLevel="1">
      <c r="A493" s="648"/>
      <c r="B493" s="584" t="s">
        <v>2595</v>
      </c>
      <c r="C493" s="37" t="s">
        <v>80</v>
      </c>
      <c r="D493" s="27" t="s">
        <v>82</v>
      </c>
      <c r="E493" s="27" t="s">
        <v>80</v>
      </c>
      <c r="F493" s="136" t="s">
        <v>80</v>
      </c>
      <c r="G493" s="21"/>
      <c r="H493" s="458" t="s">
        <v>2596</v>
      </c>
      <c r="I493" s="35">
        <v>76000</v>
      </c>
      <c r="J493" s="35">
        <v>72200</v>
      </c>
      <c r="K493" s="34">
        <v>3800</v>
      </c>
      <c r="L493" s="34">
        <v>0</v>
      </c>
      <c r="M493" s="34">
        <v>67857.142800000001</v>
      </c>
      <c r="N493" s="34">
        <v>0</v>
      </c>
      <c r="O493" s="107" t="s">
        <v>80</v>
      </c>
      <c r="P493" s="363" t="s">
        <v>80</v>
      </c>
      <c r="Q493" s="107" t="s">
        <v>80</v>
      </c>
      <c r="R493" s="27" t="s">
        <v>86</v>
      </c>
      <c r="S493" s="138"/>
      <c r="T493" s="35">
        <v>0</v>
      </c>
      <c r="U493" s="35">
        <v>0</v>
      </c>
      <c r="V493" s="35">
        <v>0</v>
      </c>
      <c r="W493" s="34">
        <v>0</v>
      </c>
      <c r="X493" s="35">
        <v>0</v>
      </c>
      <c r="Y493" s="34">
        <v>5000</v>
      </c>
      <c r="Z493" s="34">
        <v>0</v>
      </c>
      <c r="AA493" s="34">
        <v>0</v>
      </c>
      <c r="AB493" s="34">
        <v>5000</v>
      </c>
      <c r="AC493" s="34">
        <v>0</v>
      </c>
      <c r="AD493" s="34">
        <v>33600</v>
      </c>
      <c r="AE493" s="34">
        <v>1900</v>
      </c>
      <c r="AF493" s="34">
        <v>0</v>
      </c>
      <c r="AG493" s="34">
        <v>35500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5000</v>
      </c>
      <c r="AY493" s="34">
        <v>0</v>
      </c>
      <c r="AZ493" s="34">
        <v>0</v>
      </c>
      <c r="BA493" s="34">
        <v>5000</v>
      </c>
      <c r="BB493" s="34">
        <v>0</v>
      </c>
      <c r="BC493" s="34">
        <v>0</v>
      </c>
      <c r="BD493" s="34">
        <v>0</v>
      </c>
      <c r="BE493" s="34">
        <v>0</v>
      </c>
      <c r="BF493" s="34">
        <v>0</v>
      </c>
      <c r="BG493" s="34">
        <v>0</v>
      </c>
      <c r="BH493" s="34">
        <v>0</v>
      </c>
      <c r="BI493" s="34">
        <v>0</v>
      </c>
      <c r="BJ493" s="34">
        <v>0</v>
      </c>
      <c r="BK493" s="34">
        <v>0</v>
      </c>
      <c r="BL493" s="34">
        <v>0</v>
      </c>
      <c r="BM493" s="34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33600</v>
      </c>
      <c r="BS493" s="34">
        <v>1900</v>
      </c>
      <c r="BT493" s="34">
        <v>0</v>
      </c>
      <c r="BU493" s="34">
        <v>35500</v>
      </c>
      <c r="BV493" s="34">
        <v>0</v>
      </c>
      <c r="BW493" s="34">
        <v>35500</v>
      </c>
      <c r="BX493" s="34">
        <v>0</v>
      </c>
      <c r="BY493" s="34">
        <v>0</v>
      </c>
      <c r="BZ493" s="34">
        <v>0</v>
      </c>
      <c r="CA493" s="27" t="s">
        <v>3145</v>
      </c>
      <c r="CB493" s="27" t="s">
        <v>80</v>
      </c>
      <c r="CC493" s="27">
        <v>0</v>
      </c>
      <c r="CD493" s="27">
        <v>0</v>
      </c>
      <c r="CE493" s="27" t="s">
        <v>1968</v>
      </c>
      <c r="CF493" s="27" t="s">
        <v>80</v>
      </c>
      <c r="CG493" s="457" t="s">
        <v>82</v>
      </c>
      <c r="CH493" s="457" t="s">
        <v>2788</v>
      </c>
    </row>
    <row r="494" spans="1:293" s="368" customFormat="1" ht="54" outlineLevel="1">
      <c r="A494" s="648"/>
      <c r="B494" s="584" t="s">
        <v>2597</v>
      </c>
      <c r="C494" s="37" t="s">
        <v>80</v>
      </c>
      <c r="D494" s="27" t="s">
        <v>82</v>
      </c>
      <c r="E494" s="27" t="s">
        <v>80</v>
      </c>
      <c r="F494" s="136" t="s">
        <v>80</v>
      </c>
      <c r="G494" s="21" t="s">
        <v>2898</v>
      </c>
      <c r="H494" s="458" t="s">
        <v>2596</v>
      </c>
      <c r="I494" s="35">
        <v>63243</v>
      </c>
      <c r="J494" s="35">
        <v>60080.5</v>
      </c>
      <c r="K494" s="34">
        <v>3162.5</v>
      </c>
      <c r="L494" s="34">
        <v>0</v>
      </c>
      <c r="M494" s="34">
        <v>56466.964200000002</v>
      </c>
      <c r="N494" s="34">
        <v>0</v>
      </c>
      <c r="O494" s="107" t="s">
        <v>80</v>
      </c>
      <c r="P494" s="363" t="s">
        <v>80</v>
      </c>
      <c r="Q494" s="107" t="s">
        <v>80</v>
      </c>
      <c r="R494" s="27" t="s">
        <v>86</v>
      </c>
      <c r="S494" s="138"/>
      <c r="T494" s="35">
        <v>0</v>
      </c>
      <c r="U494" s="35">
        <v>0</v>
      </c>
      <c r="V494" s="35">
        <v>0</v>
      </c>
      <c r="W494" s="34">
        <v>0</v>
      </c>
      <c r="X494" s="35">
        <v>0</v>
      </c>
      <c r="Y494" s="34">
        <v>5000</v>
      </c>
      <c r="Z494" s="34">
        <v>0</v>
      </c>
      <c r="AA494" s="34">
        <v>0</v>
      </c>
      <c r="AB494" s="34">
        <v>5000</v>
      </c>
      <c r="AC494" s="34">
        <v>0</v>
      </c>
      <c r="AD494" s="34">
        <v>27540.25</v>
      </c>
      <c r="AE494" s="34">
        <v>1581.25</v>
      </c>
      <c r="AF494" s="34">
        <v>0</v>
      </c>
      <c r="AG494" s="34">
        <v>29121.5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5000</v>
      </c>
      <c r="AY494" s="34">
        <v>0</v>
      </c>
      <c r="AZ494" s="34">
        <v>0</v>
      </c>
      <c r="BA494" s="34">
        <v>5000</v>
      </c>
      <c r="BB494" s="34">
        <v>0</v>
      </c>
      <c r="BC494" s="34">
        <v>0</v>
      </c>
      <c r="BD494" s="34">
        <v>0</v>
      </c>
      <c r="BE494" s="34">
        <v>0</v>
      </c>
      <c r="BF494" s="34">
        <v>0</v>
      </c>
      <c r="BG494" s="34">
        <v>0</v>
      </c>
      <c r="BH494" s="34">
        <v>0</v>
      </c>
      <c r="BI494" s="34">
        <v>0</v>
      </c>
      <c r="BJ494" s="34">
        <v>0</v>
      </c>
      <c r="BK494" s="34">
        <v>0</v>
      </c>
      <c r="BL494" s="34">
        <v>0</v>
      </c>
      <c r="BM494" s="34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27540.25</v>
      </c>
      <c r="BS494" s="34">
        <v>1581.25</v>
      </c>
      <c r="BT494" s="34">
        <v>0</v>
      </c>
      <c r="BU494" s="34">
        <v>29121.5</v>
      </c>
      <c r="BV494" s="34">
        <v>0</v>
      </c>
      <c r="BW494" s="34">
        <v>29121.5</v>
      </c>
      <c r="BX494" s="34">
        <v>0</v>
      </c>
      <c r="BY494" s="34">
        <v>0</v>
      </c>
      <c r="BZ494" s="34">
        <v>0</v>
      </c>
      <c r="CA494" s="27" t="s">
        <v>3145</v>
      </c>
      <c r="CB494" s="27" t="s">
        <v>80</v>
      </c>
      <c r="CC494" s="27">
        <v>0</v>
      </c>
      <c r="CD494" s="27">
        <v>0</v>
      </c>
      <c r="CE494" s="27" t="s">
        <v>1968</v>
      </c>
      <c r="CF494" s="27" t="s">
        <v>80</v>
      </c>
      <c r="CG494" s="457" t="s">
        <v>82</v>
      </c>
      <c r="CH494" s="457" t="s">
        <v>2788</v>
      </c>
    </row>
    <row r="495" spans="1:293" s="368" customFormat="1" ht="54" outlineLevel="1">
      <c r="A495" s="648"/>
      <c r="B495" s="584" t="s">
        <v>2598</v>
      </c>
      <c r="C495" s="37" t="s">
        <v>80</v>
      </c>
      <c r="D495" s="27" t="s">
        <v>82</v>
      </c>
      <c r="E495" s="27" t="s">
        <v>80</v>
      </c>
      <c r="F495" s="136" t="s">
        <v>80</v>
      </c>
      <c r="G495" s="21"/>
      <c r="H495" s="458" t="s">
        <v>2596</v>
      </c>
      <c r="I495" s="35">
        <v>41682.200000000004</v>
      </c>
      <c r="J495" s="35">
        <v>33345.760000000002</v>
      </c>
      <c r="K495" s="34">
        <v>8336.44</v>
      </c>
      <c r="L495" s="34">
        <v>0</v>
      </c>
      <c r="M495" s="34">
        <v>37216.25</v>
      </c>
      <c r="N495" s="34">
        <v>0</v>
      </c>
      <c r="O495" s="107" t="s">
        <v>80</v>
      </c>
      <c r="P495" s="363" t="s">
        <v>80</v>
      </c>
      <c r="Q495" s="107" t="s">
        <v>80</v>
      </c>
      <c r="R495" s="27" t="s">
        <v>86</v>
      </c>
      <c r="S495" s="138"/>
      <c r="T495" s="35">
        <v>0</v>
      </c>
      <c r="U495" s="35">
        <v>0</v>
      </c>
      <c r="V495" s="35">
        <v>0</v>
      </c>
      <c r="W495" s="34">
        <v>0</v>
      </c>
      <c r="X495" s="35">
        <v>0</v>
      </c>
      <c r="Y495" s="34">
        <v>16672.88</v>
      </c>
      <c r="Z495" s="34">
        <v>4168.22</v>
      </c>
      <c r="AA495" s="34">
        <v>0</v>
      </c>
      <c r="AB495" s="34">
        <v>20841.100000000002</v>
      </c>
      <c r="AC495" s="34">
        <v>0</v>
      </c>
      <c r="AD495" s="34">
        <v>8336.44</v>
      </c>
      <c r="AE495" s="34">
        <v>4168.22</v>
      </c>
      <c r="AF495" s="34">
        <v>0</v>
      </c>
      <c r="AG495" s="34">
        <v>12504.66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16672.88</v>
      </c>
      <c r="AY495" s="34">
        <v>4168.22</v>
      </c>
      <c r="AZ495" s="34">
        <v>0</v>
      </c>
      <c r="BA495" s="34">
        <v>20841.100000000002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34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8336.44</v>
      </c>
      <c r="BS495" s="34">
        <v>4168.22</v>
      </c>
      <c r="BT495" s="34">
        <v>0</v>
      </c>
      <c r="BU495" s="34">
        <v>12504.66</v>
      </c>
      <c r="BV495" s="34">
        <v>0</v>
      </c>
      <c r="BW495" s="34">
        <v>8336.44</v>
      </c>
      <c r="BX495" s="34">
        <v>0</v>
      </c>
      <c r="BY495" s="34">
        <v>0</v>
      </c>
      <c r="BZ495" s="34">
        <v>0</v>
      </c>
      <c r="CA495" s="27" t="s">
        <v>3145</v>
      </c>
      <c r="CB495" s="27" t="s">
        <v>80</v>
      </c>
      <c r="CC495" s="27">
        <v>0</v>
      </c>
      <c r="CD495" s="27">
        <v>0</v>
      </c>
      <c r="CE495" s="27" t="s">
        <v>1968</v>
      </c>
      <c r="CF495" s="27" t="s">
        <v>80</v>
      </c>
      <c r="CG495" s="457" t="s">
        <v>82</v>
      </c>
      <c r="CH495" s="457" t="s">
        <v>2788</v>
      </c>
    </row>
    <row r="496" spans="1:293" s="368" customFormat="1" ht="54" outlineLevel="1">
      <c r="A496" s="648"/>
      <c r="B496" s="584" t="s">
        <v>2794</v>
      </c>
      <c r="C496" s="37" t="s">
        <v>80</v>
      </c>
      <c r="D496" s="27" t="s">
        <v>2795</v>
      </c>
      <c r="E496" s="27" t="s">
        <v>2796</v>
      </c>
      <c r="F496" s="136" t="s">
        <v>2797</v>
      </c>
      <c r="G496" s="21"/>
      <c r="H496" s="458" t="s">
        <v>2596</v>
      </c>
      <c r="I496" s="35">
        <v>102343.52</v>
      </c>
      <c r="J496" s="35">
        <v>88596.800000000003</v>
      </c>
      <c r="K496" s="34">
        <v>13746.72</v>
      </c>
      <c r="L496" s="34">
        <v>0</v>
      </c>
      <c r="M496" s="34">
        <v>80000</v>
      </c>
      <c r="N496" s="34">
        <v>0</v>
      </c>
      <c r="O496" s="107" t="s">
        <v>80</v>
      </c>
      <c r="P496" s="363" t="s">
        <v>80</v>
      </c>
      <c r="Q496" s="107" t="s">
        <v>80</v>
      </c>
      <c r="R496" s="27" t="s">
        <v>86</v>
      </c>
      <c r="S496" s="138"/>
      <c r="T496" s="35">
        <v>0</v>
      </c>
      <c r="U496" s="35">
        <v>0</v>
      </c>
      <c r="V496" s="35">
        <v>0</v>
      </c>
      <c r="W496" s="34">
        <v>0</v>
      </c>
      <c r="X496" s="35">
        <v>0</v>
      </c>
      <c r="Y496" s="34">
        <v>5000</v>
      </c>
      <c r="Z496" s="34">
        <v>0</v>
      </c>
      <c r="AA496" s="34">
        <v>0</v>
      </c>
      <c r="AB496" s="34">
        <v>5000</v>
      </c>
      <c r="AC496" s="34">
        <v>0</v>
      </c>
      <c r="AD496" s="34">
        <v>41798.400000000001</v>
      </c>
      <c r="AE496" s="34">
        <v>6873.36</v>
      </c>
      <c r="AF496" s="34">
        <v>0</v>
      </c>
      <c r="AG496" s="34">
        <v>48671.76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4">
        <v>0</v>
      </c>
      <c r="AQ496" s="34">
        <v>0</v>
      </c>
      <c r="AR496" s="34">
        <v>0</v>
      </c>
      <c r="AS496" s="34">
        <v>0</v>
      </c>
      <c r="AT496" s="34">
        <v>0</v>
      </c>
      <c r="AU496" s="34">
        <v>0</v>
      </c>
      <c r="AV496" s="34">
        <v>0</v>
      </c>
      <c r="AW496" s="34">
        <v>0</v>
      </c>
      <c r="AX496" s="34">
        <v>5000</v>
      </c>
      <c r="AY496" s="34">
        <v>0</v>
      </c>
      <c r="AZ496" s="34">
        <v>0</v>
      </c>
      <c r="BA496" s="34">
        <v>5000</v>
      </c>
      <c r="BB496" s="34">
        <v>0</v>
      </c>
      <c r="BC496" s="34">
        <v>0</v>
      </c>
      <c r="BD496" s="34">
        <v>0</v>
      </c>
      <c r="BE496" s="34">
        <v>0</v>
      </c>
      <c r="BF496" s="34">
        <v>0</v>
      </c>
      <c r="BG496" s="34">
        <v>0</v>
      </c>
      <c r="BH496" s="34">
        <v>0</v>
      </c>
      <c r="BI496" s="34">
        <v>0</v>
      </c>
      <c r="BJ496" s="34">
        <v>0</v>
      </c>
      <c r="BK496" s="34">
        <v>0</v>
      </c>
      <c r="BL496" s="34">
        <v>0</v>
      </c>
      <c r="BM496" s="34">
        <v>0</v>
      </c>
      <c r="BN496" s="34">
        <v>0</v>
      </c>
      <c r="BO496" s="34">
        <v>0</v>
      </c>
      <c r="BP496" s="34">
        <v>0</v>
      </c>
      <c r="BQ496" s="34">
        <v>0</v>
      </c>
      <c r="BR496" s="34">
        <v>41798.400000000001</v>
      </c>
      <c r="BS496" s="34">
        <v>6873.36</v>
      </c>
      <c r="BT496" s="34">
        <v>0</v>
      </c>
      <c r="BU496" s="34">
        <v>48671.76</v>
      </c>
      <c r="BV496" s="34">
        <v>0</v>
      </c>
      <c r="BW496" s="34">
        <v>48671.76</v>
      </c>
      <c r="BX496" s="34">
        <v>0</v>
      </c>
      <c r="BY496" s="34">
        <v>0</v>
      </c>
      <c r="BZ496" s="34">
        <v>0</v>
      </c>
      <c r="CA496" s="27" t="s">
        <v>3146</v>
      </c>
      <c r="CB496" s="27" t="s">
        <v>80</v>
      </c>
      <c r="CC496" s="27">
        <v>0</v>
      </c>
      <c r="CD496" s="27">
        <v>0</v>
      </c>
      <c r="CE496" s="27" t="s">
        <v>1968</v>
      </c>
      <c r="CF496" s="27" t="s">
        <v>80</v>
      </c>
      <c r="CG496" s="457" t="s">
        <v>2023</v>
      </c>
      <c r="CH496" s="457" t="s">
        <v>2788</v>
      </c>
    </row>
    <row r="497" spans="1:94" s="368" customFormat="1" ht="54" outlineLevel="1">
      <c r="A497" s="648"/>
      <c r="B497" s="584" t="s">
        <v>2798</v>
      </c>
      <c r="C497" s="37" t="s">
        <v>80</v>
      </c>
      <c r="D497" s="27" t="s">
        <v>2799</v>
      </c>
      <c r="E497" s="27" t="s">
        <v>2800</v>
      </c>
      <c r="F497" s="136" t="s">
        <v>2801</v>
      </c>
      <c r="G497" s="21"/>
      <c r="H497" s="458" t="s">
        <v>2596</v>
      </c>
      <c r="I497" s="35">
        <v>80000</v>
      </c>
      <c r="J497" s="35">
        <v>80000</v>
      </c>
      <c r="K497" s="34">
        <v>0</v>
      </c>
      <c r="L497" s="34">
        <v>0</v>
      </c>
      <c r="M497" s="34">
        <v>71420</v>
      </c>
      <c r="N497" s="34">
        <v>0</v>
      </c>
      <c r="O497" s="107" t="s">
        <v>80</v>
      </c>
      <c r="P497" s="363" t="s">
        <v>80</v>
      </c>
      <c r="Q497" s="107" t="s">
        <v>80</v>
      </c>
      <c r="R497" s="27" t="s">
        <v>86</v>
      </c>
      <c r="S497" s="138"/>
      <c r="T497" s="35">
        <v>0</v>
      </c>
      <c r="U497" s="35">
        <v>0</v>
      </c>
      <c r="V497" s="35">
        <v>0</v>
      </c>
      <c r="W497" s="34">
        <v>0</v>
      </c>
      <c r="X497" s="35">
        <v>0</v>
      </c>
      <c r="Y497" s="34">
        <v>5000</v>
      </c>
      <c r="Z497" s="34">
        <v>0</v>
      </c>
      <c r="AA497" s="34">
        <v>0</v>
      </c>
      <c r="AB497" s="34">
        <v>5000</v>
      </c>
      <c r="AC497" s="34">
        <v>0</v>
      </c>
      <c r="AD497" s="34">
        <v>37500</v>
      </c>
      <c r="AE497" s="34">
        <v>0</v>
      </c>
      <c r="AF497" s="34">
        <v>0</v>
      </c>
      <c r="AG497" s="34">
        <v>37500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4">
        <v>0</v>
      </c>
      <c r="AQ497" s="34">
        <v>0</v>
      </c>
      <c r="AR497" s="34">
        <v>0</v>
      </c>
      <c r="AS497" s="34">
        <v>0</v>
      </c>
      <c r="AT497" s="34">
        <v>0</v>
      </c>
      <c r="AU497" s="34">
        <v>0</v>
      </c>
      <c r="AV497" s="34">
        <v>0</v>
      </c>
      <c r="AW497" s="34">
        <v>0</v>
      </c>
      <c r="AX497" s="34">
        <v>5000</v>
      </c>
      <c r="AY497" s="34">
        <v>0</v>
      </c>
      <c r="AZ497" s="34">
        <v>0</v>
      </c>
      <c r="BA497" s="34">
        <v>5000</v>
      </c>
      <c r="BB497" s="34">
        <v>0</v>
      </c>
      <c r="BC497" s="34">
        <v>0</v>
      </c>
      <c r="BD497" s="34">
        <v>0</v>
      </c>
      <c r="BE497" s="34">
        <v>0</v>
      </c>
      <c r="BF497" s="34">
        <v>0</v>
      </c>
      <c r="BG497" s="34">
        <v>0</v>
      </c>
      <c r="BH497" s="34">
        <v>0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37500</v>
      </c>
      <c r="BS497" s="34">
        <v>0</v>
      </c>
      <c r="BT497" s="34">
        <v>0</v>
      </c>
      <c r="BU497" s="34">
        <v>37500</v>
      </c>
      <c r="BV497" s="34">
        <v>0</v>
      </c>
      <c r="BW497" s="34">
        <v>37500</v>
      </c>
      <c r="BX497" s="34">
        <v>0</v>
      </c>
      <c r="BY497" s="34">
        <v>0</v>
      </c>
      <c r="BZ497" s="34">
        <v>0</v>
      </c>
      <c r="CA497" s="27" t="s">
        <v>3147</v>
      </c>
      <c r="CB497" s="27" t="s">
        <v>80</v>
      </c>
      <c r="CC497" s="27">
        <v>0</v>
      </c>
      <c r="CD497" s="27">
        <v>0</v>
      </c>
      <c r="CE497" s="27" t="s">
        <v>1968</v>
      </c>
      <c r="CF497" s="27" t="s">
        <v>80</v>
      </c>
      <c r="CG497" s="457" t="s">
        <v>2024</v>
      </c>
      <c r="CH497" s="457" t="s">
        <v>2788</v>
      </c>
    </row>
    <row r="498" spans="1:94" s="41" customFormat="1">
      <c r="A498" s="648"/>
      <c r="B498" s="575" t="s">
        <v>270</v>
      </c>
      <c r="C498" s="64" t="s">
        <v>80</v>
      </c>
      <c r="D498" s="64" t="s">
        <v>80</v>
      </c>
      <c r="E498" s="64" t="s">
        <v>80</v>
      </c>
      <c r="F498" s="64" t="s">
        <v>80</v>
      </c>
      <c r="G498" s="94" t="s">
        <v>80</v>
      </c>
      <c r="H498" s="64" t="s">
        <v>80</v>
      </c>
      <c r="I498" s="45">
        <f t="shared" ref="I498:N498" si="124">SUM(I475:I497)</f>
        <v>1315055.6199400004</v>
      </c>
      <c r="J498" s="45">
        <f t="shared" si="124"/>
        <v>1174043.9129500003</v>
      </c>
      <c r="K498" s="45">
        <f t="shared" si="124"/>
        <v>141011.70699000001</v>
      </c>
      <c r="L498" s="45">
        <f t="shared" si="124"/>
        <v>533417.78</v>
      </c>
      <c r="M498" s="45">
        <f t="shared" si="124"/>
        <v>461062.35814999999</v>
      </c>
      <c r="N498" s="45">
        <f t="shared" si="124"/>
        <v>32977.397360000003</v>
      </c>
      <c r="O498" s="64" t="s">
        <v>80</v>
      </c>
      <c r="P498" s="372" t="s">
        <v>80</v>
      </c>
      <c r="Q498" s="103" t="s">
        <v>80</v>
      </c>
      <c r="R498" s="103" t="s">
        <v>80</v>
      </c>
      <c r="S498" s="64" t="s">
        <v>80</v>
      </c>
      <c r="T498" s="426">
        <f t="shared" ref="T498:AY498" si="125">SUM(T475:T497)</f>
        <v>110207.06154</v>
      </c>
      <c r="U498" s="426">
        <f t="shared" si="125"/>
        <v>21835.165720000001</v>
      </c>
      <c r="V498" s="426">
        <f t="shared" si="125"/>
        <v>264507.27794</v>
      </c>
      <c r="W498" s="426">
        <f t="shared" si="125"/>
        <v>396549.50520000001</v>
      </c>
      <c r="X498" s="426">
        <f t="shared" si="125"/>
        <v>8566.23</v>
      </c>
      <c r="Y498" s="426">
        <f t="shared" si="125"/>
        <v>74914.710000000006</v>
      </c>
      <c r="Z498" s="426">
        <f t="shared" si="125"/>
        <v>5305.6</v>
      </c>
      <c r="AA498" s="426">
        <f t="shared" si="125"/>
        <v>160301.17356</v>
      </c>
      <c r="AB498" s="426">
        <f t="shared" si="125"/>
        <v>240521.48355999999</v>
      </c>
      <c r="AC498" s="426">
        <f t="shared" si="125"/>
        <v>8380.9335599999995</v>
      </c>
      <c r="AD498" s="426">
        <f t="shared" si="125"/>
        <v>229392</v>
      </c>
      <c r="AE498" s="426">
        <f t="shared" si="125"/>
        <v>20834.35325</v>
      </c>
      <c r="AF498" s="426">
        <f t="shared" si="125"/>
        <v>187281.96</v>
      </c>
      <c r="AG498" s="426">
        <f t="shared" si="125"/>
        <v>437508.31325000001</v>
      </c>
      <c r="AH498" s="426">
        <f t="shared" si="125"/>
        <v>6070.92</v>
      </c>
      <c r="AI498" s="426">
        <f t="shared" si="125"/>
        <v>0</v>
      </c>
      <c r="AJ498" s="426">
        <f t="shared" si="125"/>
        <v>752.96</v>
      </c>
      <c r="AK498" s="426">
        <f t="shared" si="125"/>
        <v>0</v>
      </c>
      <c r="AL498" s="426">
        <f t="shared" si="125"/>
        <v>752.96</v>
      </c>
      <c r="AM498" s="426">
        <f t="shared" si="125"/>
        <v>7756.23</v>
      </c>
      <c r="AN498" s="426">
        <f t="shared" si="125"/>
        <v>10297.698</v>
      </c>
      <c r="AO498" s="426">
        <f t="shared" si="125"/>
        <v>128.13999999999999</v>
      </c>
      <c r="AP498" s="426">
        <f t="shared" si="125"/>
        <v>93303.985560000001</v>
      </c>
      <c r="AQ498" s="426">
        <f t="shared" si="125"/>
        <v>103729.82356</v>
      </c>
      <c r="AR498" s="426">
        <f t="shared" si="125"/>
        <v>0</v>
      </c>
      <c r="AS498" s="426">
        <f t="shared" si="125"/>
        <v>7291.8819999999996</v>
      </c>
      <c r="AT498" s="426">
        <f t="shared" si="125"/>
        <v>128.13999999999999</v>
      </c>
      <c r="AU498" s="426">
        <f t="shared" si="125"/>
        <v>65626.937999999995</v>
      </c>
      <c r="AV498" s="426">
        <f t="shared" si="125"/>
        <v>73046.960000000006</v>
      </c>
      <c r="AW498" s="426">
        <f t="shared" si="125"/>
        <v>0</v>
      </c>
      <c r="AX498" s="426">
        <f t="shared" si="125"/>
        <v>57325.130000000005</v>
      </c>
      <c r="AY498" s="426">
        <f t="shared" si="125"/>
        <v>4296.3600000000006</v>
      </c>
      <c r="AZ498" s="426">
        <f t="shared" ref="AZ498:BZ498" si="126">SUM(AZ475:AZ497)</f>
        <v>1370.25</v>
      </c>
      <c r="BA498" s="426">
        <f t="shared" si="126"/>
        <v>62991.740000000005</v>
      </c>
      <c r="BB498" s="426">
        <f t="shared" si="126"/>
        <v>624.70356000000004</v>
      </c>
      <c r="BC498" s="426">
        <f t="shared" si="126"/>
        <v>9808.92</v>
      </c>
      <c r="BD498" s="426">
        <f t="shared" si="126"/>
        <v>304.62</v>
      </c>
      <c r="BE498" s="426">
        <f t="shared" si="126"/>
        <v>6537.68</v>
      </c>
      <c r="BF498" s="426">
        <f t="shared" si="126"/>
        <v>16651.22</v>
      </c>
      <c r="BG498" s="426">
        <f t="shared" si="126"/>
        <v>6070.92</v>
      </c>
      <c r="BH498" s="426">
        <f t="shared" si="126"/>
        <v>18871.684000000001</v>
      </c>
      <c r="BI498" s="426">
        <f t="shared" si="126"/>
        <v>304.61774999999989</v>
      </c>
      <c r="BJ498" s="426">
        <f t="shared" si="126"/>
        <v>109026.17600000001</v>
      </c>
      <c r="BK498" s="426">
        <f t="shared" si="126"/>
        <v>128202.47775000001</v>
      </c>
      <c r="BL498" s="426">
        <f t="shared" si="126"/>
        <v>0</v>
      </c>
      <c r="BM498" s="426">
        <f t="shared" si="126"/>
        <v>29054.106</v>
      </c>
      <c r="BN498" s="426">
        <f t="shared" si="126"/>
        <v>304.61774999999989</v>
      </c>
      <c r="BO498" s="426">
        <f t="shared" si="126"/>
        <v>71628.103999999992</v>
      </c>
      <c r="BP498" s="426">
        <f t="shared" si="126"/>
        <v>100986.82775</v>
      </c>
      <c r="BQ498" s="426">
        <f t="shared" si="126"/>
        <v>0</v>
      </c>
      <c r="BR498" s="426">
        <f t="shared" si="126"/>
        <v>171657.29</v>
      </c>
      <c r="BS498" s="426">
        <f t="shared" si="126"/>
        <v>19920.497750000002</v>
      </c>
      <c r="BT498" s="426">
        <f t="shared" si="126"/>
        <v>90</v>
      </c>
      <c r="BU498" s="426">
        <f t="shared" si="126"/>
        <v>191667.78775000002</v>
      </c>
      <c r="BV498" s="426">
        <f t="shared" si="126"/>
        <v>0</v>
      </c>
      <c r="BW498" s="426">
        <f t="shared" si="126"/>
        <v>217456.87</v>
      </c>
      <c r="BX498" s="426">
        <f t="shared" si="126"/>
        <v>55289.712149999999</v>
      </c>
      <c r="BY498" s="426">
        <f t="shared" si="126"/>
        <v>1994.6330500000001</v>
      </c>
      <c r="BZ498" s="45">
        <f t="shared" si="126"/>
        <v>0</v>
      </c>
      <c r="CA498" s="64" t="s">
        <v>80</v>
      </c>
      <c r="CB498" s="64" t="s">
        <v>80</v>
      </c>
      <c r="CC498" s="45">
        <f>SUM(CC475:CC497)</f>
        <v>0</v>
      </c>
      <c r="CD498" s="45">
        <f>SUM(CD475:CD497)</f>
        <v>0</v>
      </c>
      <c r="CE498" s="64" t="s">
        <v>80</v>
      </c>
      <c r="CF498" s="64" t="s">
        <v>80</v>
      </c>
      <c r="CG498" s="64" t="s">
        <v>80</v>
      </c>
      <c r="CH498" s="64" t="s">
        <v>80</v>
      </c>
    </row>
    <row r="499" spans="1:94" s="355" customFormat="1" ht="72" outlineLevel="1">
      <c r="A499" s="648"/>
      <c r="B499" s="587" t="s">
        <v>3</v>
      </c>
      <c r="C499" s="183" t="s">
        <v>697</v>
      </c>
      <c r="D499" s="183" t="s">
        <v>82</v>
      </c>
      <c r="E499" s="183" t="s">
        <v>80</v>
      </c>
      <c r="F499" s="232" t="s">
        <v>80</v>
      </c>
      <c r="G499" s="233">
        <v>4152</v>
      </c>
      <c r="H499" s="234" t="s">
        <v>2352</v>
      </c>
      <c r="I499" s="235">
        <v>18575.498250000001</v>
      </c>
      <c r="J499" s="235">
        <v>18575.498250000001</v>
      </c>
      <c r="K499" s="235">
        <v>0</v>
      </c>
      <c r="L499" s="235">
        <v>0</v>
      </c>
      <c r="M499" s="235">
        <v>12013.857</v>
      </c>
      <c r="N499" s="235">
        <v>0</v>
      </c>
      <c r="O499" s="234" t="s">
        <v>80</v>
      </c>
      <c r="P499" s="394" t="s">
        <v>1008</v>
      </c>
      <c r="Q499" s="188">
        <v>43616</v>
      </c>
      <c r="R499" s="183" t="s">
        <v>496</v>
      </c>
      <c r="S499" s="235"/>
      <c r="T499" s="235">
        <v>5742.7019799999998</v>
      </c>
      <c r="U499" s="235">
        <v>0</v>
      </c>
      <c r="V499" s="235">
        <v>12013.857</v>
      </c>
      <c r="W499" s="235">
        <v>17756.558980000002</v>
      </c>
      <c r="X499" s="235">
        <v>0</v>
      </c>
      <c r="Y499" s="235">
        <v>0</v>
      </c>
      <c r="Z499" s="235">
        <v>0</v>
      </c>
      <c r="AA499" s="235">
        <v>0</v>
      </c>
      <c r="AB499" s="235">
        <v>0</v>
      </c>
      <c r="AC499" s="235">
        <v>0</v>
      </c>
      <c r="AD499" s="235">
        <v>0</v>
      </c>
      <c r="AE499" s="235">
        <v>0</v>
      </c>
      <c r="AF499" s="235">
        <v>0</v>
      </c>
      <c r="AG499" s="235">
        <v>0</v>
      </c>
      <c r="AH499" s="235">
        <v>0</v>
      </c>
      <c r="AI499" s="185">
        <v>0</v>
      </c>
      <c r="AJ499" s="185">
        <v>0</v>
      </c>
      <c r="AK499" s="185">
        <v>0</v>
      </c>
      <c r="AL499" s="185">
        <v>0</v>
      </c>
      <c r="AM499" s="185">
        <v>0</v>
      </c>
      <c r="AN499" s="185">
        <v>0</v>
      </c>
      <c r="AO499" s="185">
        <v>0</v>
      </c>
      <c r="AP499" s="185">
        <v>0</v>
      </c>
      <c r="AQ499" s="185">
        <v>0</v>
      </c>
      <c r="AR499" s="185">
        <v>0</v>
      </c>
      <c r="AS499" s="185">
        <v>0</v>
      </c>
      <c r="AT499" s="185">
        <v>0</v>
      </c>
      <c r="AU499" s="185">
        <v>0</v>
      </c>
      <c r="AV499" s="185">
        <v>0</v>
      </c>
      <c r="AW499" s="185">
        <v>0</v>
      </c>
      <c r="AX499" s="185">
        <v>0</v>
      </c>
      <c r="AY499" s="185">
        <v>0</v>
      </c>
      <c r="AZ499" s="185">
        <v>0</v>
      </c>
      <c r="BA499" s="185">
        <v>0</v>
      </c>
      <c r="BB499" s="185">
        <v>0</v>
      </c>
      <c r="BC499" s="185">
        <v>0</v>
      </c>
      <c r="BD499" s="185">
        <v>0</v>
      </c>
      <c r="BE499" s="185">
        <v>0</v>
      </c>
      <c r="BF499" s="185">
        <v>0</v>
      </c>
      <c r="BG499" s="185">
        <v>0</v>
      </c>
      <c r="BH499" s="185">
        <v>0</v>
      </c>
      <c r="BI499" s="185">
        <v>0</v>
      </c>
      <c r="BJ499" s="185">
        <v>0</v>
      </c>
      <c r="BK499" s="185">
        <v>0</v>
      </c>
      <c r="BL499" s="185">
        <v>0</v>
      </c>
      <c r="BM499" s="185">
        <v>0</v>
      </c>
      <c r="BN499" s="185">
        <v>0</v>
      </c>
      <c r="BO499" s="185">
        <v>0</v>
      </c>
      <c r="BP499" s="185">
        <v>0</v>
      </c>
      <c r="BQ499" s="185">
        <v>0</v>
      </c>
      <c r="BR499" s="185">
        <v>0</v>
      </c>
      <c r="BS499" s="185">
        <v>0</v>
      </c>
      <c r="BT499" s="185">
        <v>0</v>
      </c>
      <c r="BU499" s="185">
        <v>0</v>
      </c>
      <c r="BV499" s="185">
        <v>0</v>
      </c>
      <c r="BW499" s="185">
        <v>818.93926999999996</v>
      </c>
      <c r="BX499" s="185">
        <v>0</v>
      </c>
      <c r="BY499" s="185">
        <v>0</v>
      </c>
      <c r="BZ499" s="185">
        <v>0</v>
      </c>
      <c r="CA499" s="183" t="s">
        <v>172</v>
      </c>
      <c r="CB499" s="183" t="s">
        <v>1312</v>
      </c>
      <c r="CC499" s="183">
        <v>0</v>
      </c>
      <c r="CD499" s="183">
        <v>0</v>
      </c>
      <c r="CE499" s="183" t="s">
        <v>1970</v>
      </c>
      <c r="CF499" s="183" t="s">
        <v>80</v>
      </c>
      <c r="CG499" s="183" t="s">
        <v>2025</v>
      </c>
      <c r="CH499" s="183" t="s">
        <v>2788</v>
      </c>
      <c r="CI499" s="368"/>
      <c r="CJ499" s="368"/>
      <c r="CK499" s="368"/>
      <c r="CL499" s="368"/>
      <c r="CM499" s="368"/>
      <c r="CN499" s="368"/>
      <c r="CO499" s="368"/>
      <c r="CP499" s="368"/>
    </row>
    <row r="500" spans="1:94" s="355" customFormat="1" ht="54" outlineLevel="1">
      <c r="A500" s="648"/>
      <c r="B500" s="584" t="s">
        <v>2353</v>
      </c>
      <c r="C500" s="136" t="s">
        <v>2354</v>
      </c>
      <c r="D500" s="37" t="s">
        <v>82</v>
      </c>
      <c r="E500" s="37" t="s">
        <v>80</v>
      </c>
      <c r="F500" s="588" t="s">
        <v>80</v>
      </c>
      <c r="G500" s="21" t="s">
        <v>2111</v>
      </c>
      <c r="H500" s="37" t="s">
        <v>2355</v>
      </c>
      <c r="I500" s="35">
        <v>5874.3673500000004</v>
      </c>
      <c r="J500" s="35">
        <v>5874.3673500000004</v>
      </c>
      <c r="K500" s="34">
        <v>0</v>
      </c>
      <c r="L500" s="34">
        <v>0</v>
      </c>
      <c r="M500" s="34">
        <v>4405.7749999999996</v>
      </c>
      <c r="N500" s="34">
        <v>0</v>
      </c>
      <c r="O500" s="107" t="s">
        <v>80</v>
      </c>
      <c r="P500" s="10" t="s">
        <v>80</v>
      </c>
      <c r="Q500" s="10" t="s">
        <v>3148</v>
      </c>
      <c r="R500" s="27" t="s">
        <v>1666</v>
      </c>
      <c r="S500" s="138"/>
      <c r="T500" s="34">
        <v>1325.2109399999999</v>
      </c>
      <c r="U500" s="34">
        <v>0</v>
      </c>
      <c r="V500" s="34">
        <v>3971.76055</v>
      </c>
      <c r="W500" s="34">
        <v>5296.9714899999999</v>
      </c>
      <c r="X500" s="35">
        <v>0</v>
      </c>
      <c r="Y500" s="34">
        <v>762.13905999999997</v>
      </c>
      <c r="Z500" s="34">
        <v>0</v>
      </c>
      <c r="AA500" s="34">
        <v>2290.2924499999999</v>
      </c>
      <c r="AB500" s="34">
        <v>3052.4315099999999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310.05659000000003</v>
      </c>
      <c r="AJ500" s="34">
        <v>0</v>
      </c>
      <c r="AK500" s="34">
        <v>930.16980000000001</v>
      </c>
      <c r="AL500" s="34">
        <v>1240.22639</v>
      </c>
      <c r="AM500" s="34">
        <v>0</v>
      </c>
      <c r="AN500" s="34">
        <v>193.05833000000001</v>
      </c>
      <c r="AO500" s="34">
        <v>0</v>
      </c>
      <c r="AP500" s="34">
        <v>579.17502999999999</v>
      </c>
      <c r="AQ500" s="34">
        <v>772.23335999999995</v>
      </c>
      <c r="AR500" s="34">
        <v>0</v>
      </c>
      <c r="AS500" s="34">
        <v>115.64449</v>
      </c>
      <c r="AT500" s="34">
        <v>0</v>
      </c>
      <c r="AU500" s="34">
        <v>346.93349000000001</v>
      </c>
      <c r="AV500" s="34">
        <v>462.57798000000003</v>
      </c>
      <c r="AW500" s="34">
        <v>0</v>
      </c>
      <c r="AX500" s="34">
        <v>143.38005999999999</v>
      </c>
      <c r="AY500" s="34">
        <v>0</v>
      </c>
      <c r="AZ500" s="34">
        <v>434.01400000000001</v>
      </c>
      <c r="BA500" s="34">
        <v>577.39405999999997</v>
      </c>
      <c r="BB500" s="34">
        <v>0</v>
      </c>
      <c r="BC500" s="34">
        <v>0</v>
      </c>
      <c r="BD500" s="34">
        <v>0</v>
      </c>
      <c r="BE500" s="34">
        <v>0</v>
      </c>
      <c r="BF500" s="34">
        <v>0</v>
      </c>
      <c r="BG500" s="34">
        <v>0</v>
      </c>
      <c r="BH500" s="34">
        <v>0</v>
      </c>
      <c r="BI500" s="34">
        <v>0</v>
      </c>
      <c r="BJ500" s="34">
        <v>0</v>
      </c>
      <c r="BK500" s="34">
        <v>0</v>
      </c>
      <c r="BL500" s="34">
        <v>0</v>
      </c>
      <c r="BM500" s="34">
        <v>0</v>
      </c>
      <c r="BN500" s="34">
        <v>0</v>
      </c>
      <c r="BO500" s="34">
        <v>0</v>
      </c>
      <c r="BP500" s="34">
        <v>0</v>
      </c>
      <c r="BQ500" s="34">
        <v>0</v>
      </c>
      <c r="BR500" s="34">
        <v>0</v>
      </c>
      <c r="BS500" s="34">
        <v>0</v>
      </c>
      <c r="BT500" s="34">
        <v>0</v>
      </c>
      <c r="BU500" s="34">
        <v>0</v>
      </c>
      <c r="BV500" s="34">
        <v>0</v>
      </c>
      <c r="BW500" s="34">
        <v>0</v>
      </c>
      <c r="BX500" s="34">
        <v>0</v>
      </c>
      <c r="BY500" s="34">
        <v>0</v>
      </c>
      <c r="BZ500" s="34">
        <v>0</v>
      </c>
      <c r="CA500" s="27" t="s">
        <v>3149</v>
      </c>
      <c r="CB500" s="27" t="s">
        <v>80</v>
      </c>
      <c r="CC500" s="27">
        <v>0</v>
      </c>
      <c r="CD500" s="27">
        <v>0</v>
      </c>
      <c r="CE500" s="27" t="s">
        <v>1968</v>
      </c>
      <c r="CF500" s="27" t="s">
        <v>80</v>
      </c>
      <c r="CG500" s="27" t="s">
        <v>2007</v>
      </c>
      <c r="CH500" s="27" t="s">
        <v>2788</v>
      </c>
      <c r="CI500" s="368"/>
      <c r="CJ500" s="368"/>
      <c r="CK500" s="368"/>
      <c r="CL500" s="368"/>
      <c r="CM500" s="368"/>
      <c r="CN500" s="368"/>
      <c r="CO500" s="368"/>
      <c r="CP500" s="368"/>
    </row>
    <row r="501" spans="1:94" s="355" customFormat="1" ht="54" outlineLevel="1">
      <c r="A501" s="648"/>
      <c r="B501" s="584" t="s">
        <v>2899</v>
      </c>
      <c r="C501" s="136" t="s">
        <v>2112</v>
      </c>
      <c r="D501" s="37" t="s">
        <v>82</v>
      </c>
      <c r="E501" s="27" t="s">
        <v>80</v>
      </c>
      <c r="F501" s="136" t="s">
        <v>80</v>
      </c>
      <c r="G501" s="21" t="s">
        <v>2113</v>
      </c>
      <c r="H501" s="37" t="s">
        <v>2356</v>
      </c>
      <c r="I501" s="35">
        <v>31668.98</v>
      </c>
      <c r="J501" s="35">
        <v>31467.99</v>
      </c>
      <c r="K501" s="34">
        <v>200.98999999999796</v>
      </c>
      <c r="L501" s="34">
        <v>0</v>
      </c>
      <c r="M501" s="34">
        <v>6571.0542500000001</v>
      </c>
      <c r="N501" s="34">
        <v>7006.3010000000004</v>
      </c>
      <c r="O501" s="107">
        <v>45838</v>
      </c>
      <c r="P501" s="10" t="s">
        <v>80</v>
      </c>
      <c r="Q501" s="10" t="s">
        <v>2325</v>
      </c>
      <c r="R501" s="27" t="s">
        <v>1666</v>
      </c>
      <c r="S501" s="138"/>
      <c r="T501" s="34">
        <v>2335.3406500000001</v>
      </c>
      <c r="U501" s="34">
        <v>0</v>
      </c>
      <c r="V501" s="34">
        <v>7006.0383499999998</v>
      </c>
      <c r="W501" s="34">
        <v>9341.3790000000008</v>
      </c>
      <c r="X501" s="35">
        <v>0</v>
      </c>
      <c r="Y501" s="34">
        <v>22271.825249999998</v>
      </c>
      <c r="Z501" s="34">
        <v>200.99</v>
      </c>
      <c r="AA501" s="34">
        <v>467.02075000000002</v>
      </c>
      <c r="AB501" s="34">
        <v>22939.835999999999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4922.9178300000003</v>
      </c>
      <c r="AJ501" s="34">
        <v>0</v>
      </c>
      <c r="AK501" s="34">
        <v>423.95384999999999</v>
      </c>
      <c r="AL501" s="34">
        <v>5346.8716800000002</v>
      </c>
      <c r="AM501" s="34">
        <v>0</v>
      </c>
      <c r="AN501" s="34">
        <v>7533.1569300000001</v>
      </c>
      <c r="AO501" s="34">
        <v>0</v>
      </c>
      <c r="AP501" s="34">
        <v>43.066000000000003</v>
      </c>
      <c r="AQ501" s="34">
        <v>7576.2229299999999</v>
      </c>
      <c r="AR501" s="34">
        <v>0</v>
      </c>
      <c r="AS501" s="34">
        <v>3111.9963899999998</v>
      </c>
      <c r="AT501" s="34">
        <v>200.99</v>
      </c>
      <c r="AU501" s="34">
        <v>0</v>
      </c>
      <c r="AV501" s="34">
        <v>3312.98639</v>
      </c>
      <c r="AW501" s="34">
        <v>0</v>
      </c>
      <c r="AX501" s="34">
        <v>6703.7540999999947</v>
      </c>
      <c r="AY501" s="34">
        <v>0</v>
      </c>
      <c r="AZ501" s="34">
        <v>0</v>
      </c>
      <c r="BA501" s="34">
        <v>6703.7540999999947</v>
      </c>
      <c r="BB501" s="34">
        <v>0</v>
      </c>
      <c r="BC501" s="34">
        <v>0</v>
      </c>
      <c r="BD501" s="34">
        <v>0</v>
      </c>
      <c r="BE501" s="34">
        <v>0</v>
      </c>
      <c r="BF501" s="34">
        <v>0</v>
      </c>
      <c r="BG501" s="34">
        <v>0</v>
      </c>
      <c r="BH501" s="34">
        <v>0</v>
      </c>
      <c r="BI501" s="34">
        <v>0</v>
      </c>
      <c r="BJ501" s="34">
        <v>0</v>
      </c>
      <c r="BK501" s="34">
        <v>0</v>
      </c>
      <c r="BL501" s="34">
        <v>0</v>
      </c>
      <c r="BM501" s="34">
        <v>0</v>
      </c>
      <c r="BN501" s="34">
        <v>0</v>
      </c>
      <c r="BO501" s="34">
        <v>0</v>
      </c>
      <c r="BP501" s="34">
        <v>0</v>
      </c>
      <c r="BQ501" s="34">
        <v>0</v>
      </c>
      <c r="BR501" s="34">
        <v>0</v>
      </c>
      <c r="BS501" s="34">
        <v>0</v>
      </c>
      <c r="BT501" s="34">
        <v>0</v>
      </c>
      <c r="BU501" s="34">
        <v>0</v>
      </c>
      <c r="BV501" s="34">
        <v>0</v>
      </c>
      <c r="BW501" s="34">
        <v>0</v>
      </c>
      <c r="BX501" s="34">
        <v>0</v>
      </c>
      <c r="BY501" s="34">
        <v>0</v>
      </c>
      <c r="BZ501" s="34">
        <v>0</v>
      </c>
      <c r="CA501" s="27" t="s">
        <v>3149</v>
      </c>
      <c r="CB501" s="27" t="s">
        <v>80</v>
      </c>
      <c r="CC501" s="27">
        <v>0</v>
      </c>
      <c r="CD501" s="27">
        <v>0</v>
      </c>
      <c r="CE501" s="27" t="s">
        <v>1968</v>
      </c>
      <c r="CF501" s="27" t="s">
        <v>80</v>
      </c>
      <c r="CG501" s="27" t="s">
        <v>2658</v>
      </c>
      <c r="CH501" s="27" t="s">
        <v>2788</v>
      </c>
      <c r="CI501" s="368"/>
      <c r="CJ501" s="368"/>
      <c r="CK501" s="368"/>
      <c r="CL501" s="368"/>
      <c r="CM501" s="368"/>
      <c r="CN501" s="368"/>
      <c r="CO501" s="368"/>
      <c r="CP501" s="368"/>
    </row>
    <row r="502" spans="1:94" s="355" customFormat="1" ht="54" outlineLevel="1">
      <c r="A502" s="648"/>
      <c r="B502" s="584" t="s">
        <v>2682</v>
      </c>
      <c r="C502" s="589" t="s">
        <v>80</v>
      </c>
      <c r="D502" s="37" t="s">
        <v>82</v>
      </c>
      <c r="E502" s="37" t="s">
        <v>80</v>
      </c>
      <c r="F502" s="588" t="s">
        <v>80</v>
      </c>
      <c r="G502" s="21">
        <v>6918</v>
      </c>
      <c r="H502" s="121" t="s">
        <v>80</v>
      </c>
      <c r="I502" s="35">
        <v>102511.47421</v>
      </c>
      <c r="J502" s="35">
        <v>32706</v>
      </c>
      <c r="K502" s="399">
        <v>69805.47421</v>
      </c>
      <c r="L502" s="34">
        <v>0</v>
      </c>
      <c r="M502" s="34">
        <v>24529.5</v>
      </c>
      <c r="N502" s="34">
        <v>0</v>
      </c>
      <c r="O502" s="107" t="s">
        <v>80</v>
      </c>
      <c r="P502" s="10" t="s">
        <v>80</v>
      </c>
      <c r="Q502" s="10" t="s">
        <v>80</v>
      </c>
      <c r="R502" s="27" t="s">
        <v>86</v>
      </c>
      <c r="S502" s="138"/>
      <c r="T502" s="34">
        <v>0</v>
      </c>
      <c r="U502" s="34">
        <v>0</v>
      </c>
      <c r="V502" s="34">
        <v>0</v>
      </c>
      <c r="W502" s="34">
        <v>0</v>
      </c>
      <c r="X502" s="35">
        <v>0</v>
      </c>
      <c r="Y502" s="34">
        <v>0</v>
      </c>
      <c r="Z502" s="34">
        <v>0</v>
      </c>
      <c r="AA502" s="34">
        <v>0</v>
      </c>
      <c r="AB502" s="34">
        <v>0</v>
      </c>
      <c r="AC502" s="34">
        <v>0</v>
      </c>
      <c r="AD502" s="34">
        <v>32706</v>
      </c>
      <c r="AE502" s="34">
        <v>0</v>
      </c>
      <c r="AF502" s="34">
        <v>0</v>
      </c>
      <c r="AG502" s="34">
        <v>32706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4">
        <v>0</v>
      </c>
      <c r="AQ502" s="34">
        <v>0</v>
      </c>
      <c r="AR502" s="34">
        <v>0</v>
      </c>
      <c r="AS502" s="34">
        <v>0</v>
      </c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4">
        <v>0</v>
      </c>
      <c r="AZ502" s="34">
        <v>0</v>
      </c>
      <c r="BA502" s="34">
        <v>0</v>
      </c>
      <c r="BB502" s="34">
        <v>0</v>
      </c>
      <c r="BC502" s="34">
        <v>0</v>
      </c>
      <c r="BD502" s="34">
        <v>0</v>
      </c>
      <c r="BE502" s="34">
        <v>0</v>
      </c>
      <c r="BF502" s="34">
        <v>0</v>
      </c>
      <c r="BG502" s="34">
        <v>0</v>
      </c>
      <c r="BH502" s="34">
        <v>0</v>
      </c>
      <c r="BI502" s="34">
        <v>0</v>
      </c>
      <c r="BJ502" s="34">
        <v>0</v>
      </c>
      <c r="BK502" s="34">
        <v>0</v>
      </c>
      <c r="BL502" s="34">
        <v>0</v>
      </c>
      <c r="BM502" s="34">
        <v>0</v>
      </c>
      <c r="BN502" s="34">
        <v>0</v>
      </c>
      <c r="BO502" s="34">
        <v>0</v>
      </c>
      <c r="BP502" s="34">
        <v>0</v>
      </c>
      <c r="BQ502" s="34">
        <v>0</v>
      </c>
      <c r="BR502" s="34">
        <v>32706</v>
      </c>
      <c r="BS502" s="34">
        <v>0</v>
      </c>
      <c r="BT502" s="34">
        <v>0</v>
      </c>
      <c r="BU502" s="34">
        <v>32706</v>
      </c>
      <c r="BV502" s="34">
        <v>0</v>
      </c>
      <c r="BW502" s="34">
        <v>69805.47421</v>
      </c>
      <c r="BX502" s="34">
        <v>0</v>
      </c>
      <c r="BY502" s="34">
        <v>0</v>
      </c>
      <c r="BZ502" s="34">
        <v>0</v>
      </c>
      <c r="CA502" s="27" t="s">
        <v>3150</v>
      </c>
      <c r="CB502" s="27" t="s">
        <v>80</v>
      </c>
      <c r="CC502" s="27">
        <v>0</v>
      </c>
      <c r="CD502" s="27">
        <v>0</v>
      </c>
      <c r="CE502" s="27" t="s">
        <v>1968</v>
      </c>
      <c r="CF502" s="27" t="s">
        <v>80</v>
      </c>
      <c r="CG502" s="27" t="s">
        <v>2011</v>
      </c>
      <c r="CH502" s="27" t="s">
        <v>2788</v>
      </c>
      <c r="CI502" s="368"/>
      <c r="CJ502" s="368"/>
      <c r="CK502" s="368"/>
      <c r="CL502" s="368"/>
      <c r="CM502" s="368"/>
      <c r="CN502" s="368"/>
      <c r="CO502" s="368"/>
      <c r="CP502" s="368"/>
    </row>
    <row r="503" spans="1:94" s="355" customFormat="1" ht="54" outlineLevel="1">
      <c r="A503" s="648"/>
      <c r="B503" s="584" t="s">
        <v>2571</v>
      </c>
      <c r="C503" s="589" t="s">
        <v>2900</v>
      </c>
      <c r="D503" s="37" t="s">
        <v>82</v>
      </c>
      <c r="E503" s="27" t="s">
        <v>80</v>
      </c>
      <c r="F503" s="136" t="s">
        <v>80</v>
      </c>
      <c r="G503" s="21">
        <v>7772</v>
      </c>
      <c r="H503" s="121" t="s">
        <v>2572</v>
      </c>
      <c r="I503" s="35">
        <v>5362.5332799999996</v>
      </c>
      <c r="J503" s="35">
        <v>2654.0160000000001</v>
      </c>
      <c r="K503" s="399">
        <v>2708.5172799999996</v>
      </c>
      <c r="L503" s="34">
        <v>0</v>
      </c>
      <c r="M503" s="34">
        <v>1990.511</v>
      </c>
      <c r="N503" s="34">
        <v>0</v>
      </c>
      <c r="O503" s="107" t="s">
        <v>80</v>
      </c>
      <c r="P503" s="10" t="s">
        <v>80</v>
      </c>
      <c r="Q503" s="10" t="s">
        <v>2325</v>
      </c>
      <c r="R503" s="27" t="s">
        <v>1666</v>
      </c>
      <c r="S503" s="138"/>
      <c r="T503" s="34">
        <v>3.64</v>
      </c>
      <c r="U503" s="34">
        <v>0</v>
      </c>
      <c r="V503" s="34">
        <v>10.919</v>
      </c>
      <c r="W503" s="34">
        <v>14.559000000000001</v>
      </c>
      <c r="X503" s="35">
        <v>0</v>
      </c>
      <c r="Y503" s="35">
        <v>663.505</v>
      </c>
      <c r="Z503" s="34">
        <v>2708.5169999999998</v>
      </c>
      <c r="AA503" s="34">
        <v>1990.511</v>
      </c>
      <c r="AB503" s="34">
        <v>5362.5329999999994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1990.511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4">
        <v>0</v>
      </c>
      <c r="AQ503" s="34">
        <v>0</v>
      </c>
      <c r="AR503" s="34">
        <v>0</v>
      </c>
      <c r="AS503" s="34">
        <v>331.7525</v>
      </c>
      <c r="AT503" s="34">
        <v>1354.2584999999999</v>
      </c>
      <c r="AU503" s="34">
        <v>995.25549999999998</v>
      </c>
      <c r="AV503" s="34">
        <v>2681.2664999999997</v>
      </c>
      <c r="AW503" s="34">
        <v>0</v>
      </c>
      <c r="AX503" s="34">
        <v>331.7525</v>
      </c>
      <c r="AY503" s="34">
        <v>1354.2584999999999</v>
      </c>
      <c r="AZ503" s="34">
        <v>995.25549999999998</v>
      </c>
      <c r="BA503" s="34">
        <v>2681.2664999999997</v>
      </c>
      <c r="BB503" s="34">
        <v>0</v>
      </c>
      <c r="BC503" s="34">
        <v>0</v>
      </c>
      <c r="BD503" s="34">
        <v>0</v>
      </c>
      <c r="BE503" s="34">
        <v>0</v>
      </c>
      <c r="BF503" s="34">
        <v>0</v>
      </c>
      <c r="BG503" s="34">
        <v>0</v>
      </c>
      <c r="BH503" s="34">
        <v>0</v>
      </c>
      <c r="BI503" s="34">
        <v>0</v>
      </c>
      <c r="BJ503" s="34">
        <v>0</v>
      </c>
      <c r="BK503" s="34">
        <v>0</v>
      </c>
      <c r="BL503" s="34">
        <v>0</v>
      </c>
      <c r="BM503" s="34">
        <v>0</v>
      </c>
      <c r="BN503" s="34">
        <v>0</v>
      </c>
      <c r="BO503" s="34">
        <v>0</v>
      </c>
      <c r="BP503" s="34">
        <v>0</v>
      </c>
      <c r="BQ503" s="34">
        <v>0</v>
      </c>
      <c r="BR503" s="34">
        <v>0</v>
      </c>
      <c r="BS503" s="34">
        <v>0</v>
      </c>
      <c r="BT503" s="34">
        <v>0</v>
      </c>
      <c r="BU503" s="34">
        <v>0</v>
      </c>
      <c r="BV503" s="34">
        <v>1990.511</v>
      </c>
      <c r="BW503" s="34">
        <v>0</v>
      </c>
      <c r="BX503" s="34">
        <v>0</v>
      </c>
      <c r="BY503" s="34">
        <v>0</v>
      </c>
      <c r="BZ503" s="34">
        <v>0</v>
      </c>
      <c r="CA503" s="27" t="s">
        <v>3151</v>
      </c>
      <c r="CB503" s="27" t="s">
        <v>80</v>
      </c>
      <c r="CC503" s="27">
        <v>0</v>
      </c>
      <c r="CD503" s="27">
        <v>0</v>
      </c>
      <c r="CE503" s="27" t="s">
        <v>1968</v>
      </c>
      <c r="CF503" s="27" t="s">
        <v>80</v>
      </c>
      <c r="CG503" s="27" t="s">
        <v>2011</v>
      </c>
      <c r="CH503" s="27" t="s">
        <v>2788</v>
      </c>
      <c r="CI503" s="368"/>
      <c r="CJ503" s="368"/>
      <c r="CK503" s="368"/>
      <c r="CL503" s="368"/>
      <c r="CM503" s="368"/>
      <c r="CN503" s="368"/>
      <c r="CO503" s="368"/>
      <c r="CP503" s="368"/>
    </row>
    <row r="504" spans="1:94" s="355" customFormat="1" ht="54" outlineLevel="1">
      <c r="A504" s="648"/>
      <c r="B504" s="584" t="s">
        <v>2573</v>
      </c>
      <c r="C504" s="589" t="s">
        <v>2901</v>
      </c>
      <c r="D504" s="37" t="s">
        <v>82</v>
      </c>
      <c r="E504" s="37" t="s">
        <v>80</v>
      </c>
      <c r="F504" s="588" t="s">
        <v>80</v>
      </c>
      <c r="G504" s="21">
        <v>8005</v>
      </c>
      <c r="H504" s="121" t="s">
        <v>2572</v>
      </c>
      <c r="I504" s="35">
        <v>2900</v>
      </c>
      <c r="J504" s="35">
        <v>1883.4860000000001</v>
      </c>
      <c r="K504" s="399">
        <v>1016.5139999999999</v>
      </c>
      <c r="L504" s="34">
        <v>0</v>
      </c>
      <c r="M504" s="34">
        <v>1412.61</v>
      </c>
      <c r="N504" s="34">
        <v>0</v>
      </c>
      <c r="O504" s="107" t="s">
        <v>80</v>
      </c>
      <c r="P504" s="10" t="s">
        <v>80</v>
      </c>
      <c r="Q504" s="10" t="s">
        <v>2325</v>
      </c>
      <c r="R504" s="27" t="s">
        <v>1666</v>
      </c>
      <c r="S504" s="138"/>
      <c r="T504" s="34">
        <v>0</v>
      </c>
      <c r="U504" s="34">
        <v>0</v>
      </c>
      <c r="V504" s="34">
        <v>0</v>
      </c>
      <c r="W504" s="34">
        <v>0</v>
      </c>
      <c r="X504" s="35">
        <v>0</v>
      </c>
      <c r="Y504" s="35">
        <v>470.87200000000001</v>
      </c>
      <c r="Z504" s="34">
        <v>1016.5139999999999</v>
      </c>
      <c r="AA504" s="34">
        <v>1412.61</v>
      </c>
      <c r="AB504" s="34">
        <v>2899.9960000000001</v>
      </c>
      <c r="AC504" s="34">
        <v>0</v>
      </c>
      <c r="AD504" s="34">
        <v>0</v>
      </c>
      <c r="AE504" s="34">
        <v>0</v>
      </c>
      <c r="AF504" s="34">
        <v>0</v>
      </c>
      <c r="AG504" s="34">
        <v>0</v>
      </c>
      <c r="AH504" s="34">
        <v>1412.61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0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470.87200000000001</v>
      </c>
      <c r="AY504" s="34">
        <v>1016.5139999999999</v>
      </c>
      <c r="AZ504" s="34">
        <v>1412.61</v>
      </c>
      <c r="BA504" s="34">
        <v>2899.9960000000001</v>
      </c>
      <c r="BB504" s="34">
        <v>0</v>
      </c>
      <c r="BC504" s="34">
        <v>0</v>
      </c>
      <c r="BD504" s="34">
        <v>0</v>
      </c>
      <c r="BE504" s="34">
        <v>0</v>
      </c>
      <c r="BF504" s="34">
        <v>0</v>
      </c>
      <c r="BG504" s="34">
        <v>0</v>
      </c>
      <c r="BH504" s="34">
        <v>0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0</v>
      </c>
      <c r="BT504" s="34">
        <v>0</v>
      </c>
      <c r="BU504" s="34">
        <v>0</v>
      </c>
      <c r="BV504" s="34">
        <v>1412.61</v>
      </c>
      <c r="BW504" s="34">
        <v>0</v>
      </c>
      <c r="BX504" s="34">
        <v>0</v>
      </c>
      <c r="BY504" s="34">
        <v>0</v>
      </c>
      <c r="BZ504" s="34">
        <v>0</v>
      </c>
      <c r="CA504" s="27" t="s">
        <v>3152</v>
      </c>
      <c r="CB504" s="27" t="s">
        <v>80</v>
      </c>
      <c r="CC504" s="27">
        <v>0</v>
      </c>
      <c r="CD504" s="27">
        <v>0</v>
      </c>
      <c r="CE504" s="27" t="s">
        <v>1968</v>
      </c>
      <c r="CF504" s="27" t="s">
        <v>80</v>
      </c>
      <c r="CG504" s="27" t="s">
        <v>2011</v>
      </c>
      <c r="CH504" s="27" t="s">
        <v>2788</v>
      </c>
      <c r="CI504" s="368"/>
      <c r="CJ504" s="368"/>
      <c r="CK504" s="368"/>
      <c r="CL504" s="368"/>
      <c r="CM504" s="368"/>
      <c r="CN504" s="368"/>
      <c r="CO504" s="368"/>
      <c r="CP504" s="368"/>
    </row>
    <row r="505" spans="1:94" s="355" customFormat="1" ht="54" outlineLevel="1">
      <c r="A505" s="648"/>
      <c r="B505" s="584" t="s">
        <v>2574</v>
      </c>
      <c r="C505" s="589" t="s">
        <v>2902</v>
      </c>
      <c r="D505" s="37" t="s">
        <v>82</v>
      </c>
      <c r="E505" s="27" t="s">
        <v>80</v>
      </c>
      <c r="F505" s="136" t="s">
        <v>80</v>
      </c>
      <c r="G505" s="21">
        <v>7712</v>
      </c>
      <c r="H505" s="121" t="s">
        <v>2572</v>
      </c>
      <c r="I505" s="35">
        <v>5190.9025300000003</v>
      </c>
      <c r="J505" s="35">
        <v>3568</v>
      </c>
      <c r="K505" s="399">
        <v>1622.9025300000003</v>
      </c>
      <c r="L505" s="34">
        <v>0</v>
      </c>
      <c r="M505" s="34">
        <v>2676</v>
      </c>
      <c r="N505" s="34">
        <v>0</v>
      </c>
      <c r="O505" s="107" t="s">
        <v>80</v>
      </c>
      <c r="P505" s="10" t="s">
        <v>80</v>
      </c>
      <c r="Q505" s="10" t="s">
        <v>2325</v>
      </c>
      <c r="R505" s="27" t="s">
        <v>1666</v>
      </c>
      <c r="S505" s="138"/>
      <c r="T505" s="34">
        <v>0</v>
      </c>
      <c r="U505" s="34">
        <v>0</v>
      </c>
      <c r="V505" s="34">
        <v>0</v>
      </c>
      <c r="W505" s="34">
        <v>0</v>
      </c>
      <c r="X505" s="35">
        <v>0</v>
      </c>
      <c r="Y505" s="35">
        <v>892</v>
      </c>
      <c r="Z505" s="34">
        <v>1622.9025300000003</v>
      </c>
      <c r="AA505" s="34">
        <v>2676</v>
      </c>
      <c r="AB505" s="34">
        <v>5190.9025300000003</v>
      </c>
      <c r="AC505" s="34">
        <v>0</v>
      </c>
      <c r="AD505" s="34">
        <v>0</v>
      </c>
      <c r="AE505" s="34">
        <v>0</v>
      </c>
      <c r="AF505" s="34">
        <v>0</v>
      </c>
      <c r="AG505" s="34">
        <v>0</v>
      </c>
      <c r="AH505" s="34">
        <v>0</v>
      </c>
      <c r="AI505" s="34">
        <v>0</v>
      </c>
      <c r="AJ505" s="34">
        <v>0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892</v>
      </c>
      <c r="AY505" s="34">
        <v>1622.9025300000003</v>
      </c>
      <c r="AZ505" s="34">
        <v>2676</v>
      </c>
      <c r="BA505" s="34">
        <v>5190.9025300000003</v>
      </c>
      <c r="BB505" s="34">
        <v>0</v>
      </c>
      <c r="BC505" s="34">
        <v>0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0</v>
      </c>
      <c r="BO505" s="34">
        <v>0</v>
      </c>
      <c r="BP505" s="34">
        <v>0</v>
      </c>
      <c r="BQ505" s="34">
        <v>0</v>
      </c>
      <c r="BR505" s="34">
        <v>0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27" t="s">
        <v>3153</v>
      </c>
      <c r="CB505" s="27" t="s">
        <v>80</v>
      </c>
      <c r="CC505" s="27">
        <v>0</v>
      </c>
      <c r="CD505" s="27">
        <v>0</v>
      </c>
      <c r="CE505" s="27" t="s">
        <v>1968</v>
      </c>
      <c r="CF505" s="27" t="s">
        <v>80</v>
      </c>
      <c r="CG505" s="27" t="s">
        <v>2011</v>
      </c>
      <c r="CH505" s="27" t="s">
        <v>2788</v>
      </c>
      <c r="CI505" s="368"/>
      <c r="CJ505" s="368"/>
      <c r="CK505" s="368"/>
      <c r="CL505" s="368"/>
      <c r="CM505" s="368"/>
      <c r="CN505" s="368"/>
      <c r="CO505" s="368"/>
      <c r="CP505" s="368"/>
    </row>
    <row r="506" spans="1:94" s="41" customFormat="1" ht="54" customHeight="1">
      <c r="A506" s="648"/>
      <c r="B506" s="576" t="s">
        <v>271</v>
      </c>
      <c r="C506" s="63" t="s">
        <v>80</v>
      </c>
      <c r="D506" s="63" t="s">
        <v>80</v>
      </c>
      <c r="E506" s="63" t="s">
        <v>80</v>
      </c>
      <c r="F506" s="63" t="s">
        <v>80</v>
      </c>
      <c r="G506" s="95" t="s">
        <v>80</v>
      </c>
      <c r="H506" s="63" t="s">
        <v>80</v>
      </c>
      <c r="I506" s="26">
        <f t="shared" ref="I506:N506" si="127">SUM(I499:I505)</f>
        <v>172083.75562000001</v>
      </c>
      <c r="J506" s="26">
        <f t="shared" si="127"/>
        <v>96729.357600000018</v>
      </c>
      <c r="K506" s="26">
        <f t="shared" si="127"/>
        <v>75354.398020000008</v>
      </c>
      <c r="L506" s="26">
        <f t="shared" si="127"/>
        <v>0</v>
      </c>
      <c r="M506" s="26">
        <f t="shared" si="127"/>
        <v>53599.307249999998</v>
      </c>
      <c r="N506" s="26">
        <f t="shared" si="127"/>
        <v>7006.3010000000004</v>
      </c>
      <c r="O506" s="63" t="s">
        <v>80</v>
      </c>
      <c r="P506" s="373" t="s">
        <v>80</v>
      </c>
      <c r="Q506" s="104" t="s">
        <v>80</v>
      </c>
      <c r="R506" s="104" t="s">
        <v>80</v>
      </c>
      <c r="S506" s="63" t="s">
        <v>80</v>
      </c>
      <c r="T506" s="427">
        <f t="shared" ref="T506:AY506" si="128">SUM(T499:T505)</f>
        <v>9406.8935700000002</v>
      </c>
      <c r="U506" s="427">
        <f t="shared" si="128"/>
        <v>0</v>
      </c>
      <c r="V506" s="427">
        <f t="shared" si="128"/>
        <v>23002.5749</v>
      </c>
      <c r="W506" s="427">
        <f t="shared" si="128"/>
        <v>32409.468470000003</v>
      </c>
      <c r="X506" s="427">
        <f t="shared" si="128"/>
        <v>0</v>
      </c>
      <c r="Y506" s="427">
        <f t="shared" si="128"/>
        <v>25060.34131</v>
      </c>
      <c r="Z506" s="427">
        <f t="shared" si="128"/>
        <v>5548.92353</v>
      </c>
      <c r="AA506" s="427">
        <f t="shared" si="128"/>
        <v>8836.4341999999997</v>
      </c>
      <c r="AB506" s="427">
        <f t="shared" si="128"/>
        <v>39445.69904</v>
      </c>
      <c r="AC506" s="427">
        <f t="shared" si="128"/>
        <v>0</v>
      </c>
      <c r="AD506" s="427">
        <f t="shared" si="128"/>
        <v>32706</v>
      </c>
      <c r="AE506" s="427">
        <f t="shared" si="128"/>
        <v>0</v>
      </c>
      <c r="AF506" s="427">
        <f t="shared" si="128"/>
        <v>0</v>
      </c>
      <c r="AG506" s="427">
        <f t="shared" si="128"/>
        <v>32706</v>
      </c>
      <c r="AH506" s="427">
        <f t="shared" si="128"/>
        <v>3403.1210000000001</v>
      </c>
      <c r="AI506" s="427">
        <f t="shared" si="128"/>
        <v>5232.9744200000005</v>
      </c>
      <c r="AJ506" s="427">
        <f t="shared" si="128"/>
        <v>0</v>
      </c>
      <c r="AK506" s="427">
        <f t="shared" si="128"/>
        <v>1354.12365</v>
      </c>
      <c r="AL506" s="427">
        <f t="shared" si="128"/>
        <v>6587.09807</v>
      </c>
      <c r="AM506" s="427">
        <f t="shared" si="128"/>
        <v>0</v>
      </c>
      <c r="AN506" s="427">
        <f t="shared" si="128"/>
        <v>7726.2152599999999</v>
      </c>
      <c r="AO506" s="427">
        <f t="shared" si="128"/>
        <v>0</v>
      </c>
      <c r="AP506" s="427">
        <f t="shared" si="128"/>
        <v>622.24103000000002</v>
      </c>
      <c r="AQ506" s="427">
        <f t="shared" si="128"/>
        <v>8348.4562900000001</v>
      </c>
      <c r="AR506" s="427">
        <f t="shared" si="128"/>
        <v>0</v>
      </c>
      <c r="AS506" s="427">
        <f t="shared" si="128"/>
        <v>3559.39338</v>
      </c>
      <c r="AT506" s="427">
        <f t="shared" si="128"/>
        <v>1555.2484999999999</v>
      </c>
      <c r="AU506" s="427">
        <f t="shared" si="128"/>
        <v>1342.1889900000001</v>
      </c>
      <c r="AV506" s="427">
        <f t="shared" si="128"/>
        <v>6456.8308699999998</v>
      </c>
      <c r="AW506" s="427">
        <f t="shared" si="128"/>
        <v>0</v>
      </c>
      <c r="AX506" s="427">
        <f t="shared" si="128"/>
        <v>8541.7586599999959</v>
      </c>
      <c r="AY506" s="427">
        <f t="shared" si="128"/>
        <v>3993.6750300000003</v>
      </c>
      <c r="AZ506" s="427">
        <f t="shared" ref="AZ506:BZ506" si="129">SUM(AZ499:AZ505)</f>
        <v>5517.8795</v>
      </c>
      <c r="BA506" s="427">
        <f t="shared" si="129"/>
        <v>18053.313189999993</v>
      </c>
      <c r="BB506" s="427">
        <f t="shared" si="129"/>
        <v>0</v>
      </c>
      <c r="BC506" s="427">
        <f t="shared" si="129"/>
        <v>0</v>
      </c>
      <c r="BD506" s="427">
        <f t="shared" si="129"/>
        <v>0</v>
      </c>
      <c r="BE506" s="427">
        <f t="shared" si="129"/>
        <v>0</v>
      </c>
      <c r="BF506" s="427">
        <f t="shared" si="129"/>
        <v>0</v>
      </c>
      <c r="BG506" s="427">
        <f t="shared" si="129"/>
        <v>0</v>
      </c>
      <c r="BH506" s="427">
        <f t="shared" si="129"/>
        <v>0</v>
      </c>
      <c r="BI506" s="427">
        <f t="shared" si="129"/>
        <v>0</v>
      </c>
      <c r="BJ506" s="427">
        <f t="shared" si="129"/>
        <v>0</v>
      </c>
      <c r="BK506" s="427">
        <f t="shared" si="129"/>
        <v>0</v>
      </c>
      <c r="BL506" s="427">
        <f t="shared" si="129"/>
        <v>0</v>
      </c>
      <c r="BM506" s="427">
        <f t="shared" si="129"/>
        <v>0</v>
      </c>
      <c r="BN506" s="427">
        <f t="shared" si="129"/>
        <v>0</v>
      </c>
      <c r="BO506" s="427">
        <f t="shared" si="129"/>
        <v>0</v>
      </c>
      <c r="BP506" s="427">
        <f t="shared" si="129"/>
        <v>0</v>
      </c>
      <c r="BQ506" s="427">
        <f t="shared" si="129"/>
        <v>0</v>
      </c>
      <c r="BR506" s="427">
        <f t="shared" si="129"/>
        <v>32706</v>
      </c>
      <c r="BS506" s="427">
        <f t="shared" si="129"/>
        <v>0</v>
      </c>
      <c r="BT506" s="427">
        <f t="shared" si="129"/>
        <v>0</v>
      </c>
      <c r="BU506" s="427">
        <f t="shared" si="129"/>
        <v>32706</v>
      </c>
      <c r="BV506" s="427">
        <f t="shared" si="129"/>
        <v>3403.1210000000001</v>
      </c>
      <c r="BW506" s="427">
        <f t="shared" si="129"/>
        <v>70624.413480000003</v>
      </c>
      <c r="BX506" s="427">
        <f t="shared" si="129"/>
        <v>0</v>
      </c>
      <c r="BY506" s="427">
        <f t="shared" si="129"/>
        <v>0</v>
      </c>
      <c r="BZ506" s="26">
        <f t="shared" si="129"/>
        <v>0</v>
      </c>
      <c r="CA506" s="63" t="s">
        <v>80</v>
      </c>
      <c r="CB506" s="63" t="s">
        <v>80</v>
      </c>
      <c r="CC506" s="26">
        <f>SUM(CC499:CC505)</f>
        <v>0</v>
      </c>
      <c r="CD506" s="26">
        <f>SUM(CD499:CD505)</f>
        <v>0</v>
      </c>
      <c r="CE506" s="63" t="s">
        <v>80</v>
      </c>
      <c r="CF506" s="63" t="s">
        <v>80</v>
      </c>
      <c r="CG506" s="371" t="s">
        <v>80</v>
      </c>
      <c r="CH506" s="371" t="s">
        <v>80</v>
      </c>
    </row>
    <row r="507" spans="1:94" s="41" customFormat="1" ht="45.75" customHeight="1">
      <c r="A507" s="648"/>
      <c r="B507" s="577" t="s">
        <v>13</v>
      </c>
      <c r="C507" s="65" t="s">
        <v>80</v>
      </c>
      <c r="D507" s="65" t="s">
        <v>80</v>
      </c>
      <c r="E507" s="65" t="s">
        <v>80</v>
      </c>
      <c r="F507" s="65" t="s">
        <v>80</v>
      </c>
      <c r="G507" s="93" t="s">
        <v>80</v>
      </c>
      <c r="H507" s="65" t="s">
        <v>80</v>
      </c>
      <c r="I507" s="44">
        <f t="shared" ref="I507:N507" si="130">I498+I506</f>
        <v>1487139.3755600003</v>
      </c>
      <c r="J507" s="44">
        <f t="shared" si="130"/>
        <v>1270773.2705500002</v>
      </c>
      <c r="K507" s="44">
        <f t="shared" si="130"/>
        <v>216366.10501</v>
      </c>
      <c r="L507" s="44">
        <f t="shared" si="130"/>
        <v>533417.78</v>
      </c>
      <c r="M507" s="44">
        <f t="shared" si="130"/>
        <v>514661.6654</v>
      </c>
      <c r="N507" s="44">
        <f t="shared" si="130"/>
        <v>39983.698360000002</v>
      </c>
      <c r="O507" s="65" t="s">
        <v>80</v>
      </c>
      <c r="P507" s="374" t="s">
        <v>80</v>
      </c>
      <c r="Q507" s="102" t="s">
        <v>80</v>
      </c>
      <c r="R507" s="102" t="s">
        <v>80</v>
      </c>
      <c r="S507" s="65" t="s">
        <v>80</v>
      </c>
      <c r="T507" s="425">
        <f t="shared" ref="T507:AY507" si="131">T498+T506</f>
        <v>119613.95511</v>
      </c>
      <c r="U507" s="425">
        <f t="shared" si="131"/>
        <v>21835.165720000001</v>
      </c>
      <c r="V507" s="425">
        <f t="shared" si="131"/>
        <v>287509.85284000001</v>
      </c>
      <c r="W507" s="425">
        <f t="shared" si="131"/>
        <v>428958.97367000004</v>
      </c>
      <c r="X507" s="425">
        <f t="shared" si="131"/>
        <v>8566.23</v>
      </c>
      <c r="Y507" s="425">
        <f t="shared" si="131"/>
        <v>99975.05131000001</v>
      </c>
      <c r="Z507" s="425">
        <f t="shared" si="131"/>
        <v>10854.52353</v>
      </c>
      <c r="AA507" s="425">
        <f t="shared" si="131"/>
        <v>169137.60775999998</v>
      </c>
      <c r="AB507" s="425">
        <f t="shared" si="131"/>
        <v>279967.1826</v>
      </c>
      <c r="AC507" s="425">
        <f t="shared" si="131"/>
        <v>8380.9335599999995</v>
      </c>
      <c r="AD507" s="425">
        <f t="shared" si="131"/>
        <v>262098</v>
      </c>
      <c r="AE507" s="425">
        <f t="shared" si="131"/>
        <v>20834.35325</v>
      </c>
      <c r="AF507" s="425">
        <f t="shared" si="131"/>
        <v>187281.96</v>
      </c>
      <c r="AG507" s="425">
        <f t="shared" si="131"/>
        <v>470214.31325000001</v>
      </c>
      <c r="AH507" s="425">
        <f t="shared" si="131"/>
        <v>9474.0410000000011</v>
      </c>
      <c r="AI507" s="425">
        <f t="shared" si="131"/>
        <v>5232.9744200000005</v>
      </c>
      <c r="AJ507" s="425">
        <f t="shared" si="131"/>
        <v>752.96</v>
      </c>
      <c r="AK507" s="425">
        <f t="shared" si="131"/>
        <v>1354.12365</v>
      </c>
      <c r="AL507" s="425">
        <f t="shared" si="131"/>
        <v>7340.05807</v>
      </c>
      <c r="AM507" s="425">
        <f t="shared" si="131"/>
        <v>7756.23</v>
      </c>
      <c r="AN507" s="425">
        <f t="shared" si="131"/>
        <v>18023.913260000001</v>
      </c>
      <c r="AO507" s="425">
        <f t="shared" si="131"/>
        <v>128.13999999999999</v>
      </c>
      <c r="AP507" s="425">
        <f t="shared" si="131"/>
        <v>93926.226590000006</v>
      </c>
      <c r="AQ507" s="425">
        <f t="shared" si="131"/>
        <v>112078.27985000001</v>
      </c>
      <c r="AR507" s="425">
        <f t="shared" si="131"/>
        <v>0</v>
      </c>
      <c r="AS507" s="425">
        <f t="shared" si="131"/>
        <v>10851.275379999999</v>
      </c>
      <c r="AT507" s="425">
        <f t="shared" si="131"/>
        <v>1683.3885</v>
      </c>
      <c r="AU507" s="425">
        <f t="shared" si="131"/>
        <v>66969.12698999999</v>
      </c>
      <c r="AV507" s="425">
        <f t="shared" si="131"/>
        <v>79503.790870000012</v>
      </c>
      <c r="AW507" s="425">
        <f t="shared" si="131"/>
        <v>0</v>
      </c>
      <c r="AX507" s="425">
        <f t="shared" si="131"/>
        <v>65866.888659999997</v>
      </c>
      <c r="AY507" s="425">
        <f t="shared" si="131"/>
        <v>8290.0350300000009</v>
      </c>
      <c r="AZ507" s="425">
        <f t="shared" ref="AZ507:BZ507" si="132">AZ498+AZ506</f>
        <v>6888.1295</v>
      </c>
      <c r="BA507" s="425">
        <f t="shared" si="132"/>
        <v>81045.053190000006</v>
      </c>
      <c r="BB507" s="425">
        <f t="shared" si="132"/>
        <v>624.70356000000004</v>
      </c>
      <c r="BC507" s="425">
        <f t="shared" si="132"/>
        <v>9808.92</v>
      </c>
      <c r="BD507" s="425">
        <f t="shared" si="132"/>
        <v>304.62</v>
      </c>
      <c r="BE507" s="425">
        <f t="shared" si="132"/>
        <v>6537.68</v>
      </c>
      <c r="BF507" s="425">
        <f t="shared" si="132"/>
        <v>16651.22</v>
      </c>
      <c r="BG507" s="425">
        <f t="shared" si="132"/>
        <v>6070.92</v>
      </c>
      <c r="BH507" s="425">
        <f t="shared" si="132"/>
        <v>18871.684000000001</v>
      </c>
      <c r="BI507" s="425">
        <f t="shared" si="132"/>
        <v>304.61774999999989</v>
      </c>
      <c r="BJ507" s="425">
        <f t="shared" si="132"/>
        <v>109026.17600000001</v>
      </c>
      <c r="BK507" s="425">
        <f t="shared" si="132"/>
        <v>128202.47775000001</v>
      </c>
      <c r="BL507" s="425">
        <f t="shared" si="132"/>
        <v>0</v>
      </c>
      <c r="BM507" s="425">
        <f t="shared" si="132"/>
        <v>29054.106</v>
      </c>
      <c r="BN507" s="425">
        <f t="shared" si="132"/>
        <v>304.61774999999989</v>
      </c>
      <c r="BO507" s="425">
        <f t="shared" si="132"/>
        <v>71628.103999999992</v>
      </c>
      <c r="BP507" s="425">
        <f t="shared" si="132"/>
        <v>100986.82775</v>
      </c>
      <c r="BQ507" s="425">
        <f t="shared" si="132"/>
        <v>0</v>
      </c>
      <c r="BR507" s="425">
        <f t="shared" si="132"/>
        <v>204363.29</v>
      </c>
      <c r="BS507" s="425">
        <f t="shared" si="132"/>
        <v>19920.497750000002</v>
      </c>
      <c r="BT507" s="425">
        <f t="shared" si="132"/>
        <v>90</v>
      </c>
      <c r="BU507" s="425">
        <f t="shared" si="132"/>
        <v>224373.78775000002</v>
      </c>
      <c r="BV507" s="425">
        <f t="shared" si="132"/>
        <v>3403.1210000000001</v>
      </c>
      <c r="BW507" s="425">
        <f t="shared" si="132"/>
        <v>288081.28347999998</v>
      </c>
      <c r="BX507" s="425">
        <f t="shared" si="132"/>
        <v>55289.712149999999</v>
      </c>
      <c r="BY507" s="425">
        <f t="shared" si="132"/>
        <v>1994.6330500000001</v>
      </c>
      <c r="BZ507" s="44">
        <f t="shared" si="132"/>
        <v>0</v>
      </c>
      <c r="CA507" s="65" t="s">
        <v>80</v>
      </c>
      <c r="CB507" s="65" t="s">
        <v>80</v>
      </c>
      <c r="CC507" s="44">
        <f>CC498+CC506</f>
        <v>0</v>
      </c>
      <c r="CD507" s="44">
        <f>CD498+CD506</f>
        <v>0</v>
      </c>
      <c r="CE507" s="65" t="s">
        <v>80</v>
      </c>
      <c r="CF507" s="65" t="s">
        <v>80</v>
      </c>
      <c r="CG507" s="383" t="s">
        <v>80</v>
      </c>
      <c r="CH507" s="383" t="s">
        <v>80</v>
      </c>
    </row>
    <row r="508" spans="1:94" s="50" customFormat="1" ht="47.25" customHeight="1" outlineLevel="1">
      <c r="A508" s="649" t="s">
        <v>1967</v>
      </c>
      <c r="B508" s="36" t="s">
        <v>603</v>
      </c>
      <c r="C508" s="139">
        <v>3064</v>
      </c>
      <c r="D508" s="27" t="s">
        <v>2156</v>
      </c>
      <c r="E508" s="27" t="s">
        <v>80</v>
      </c>
      <c r="F508" s="10" t="s">
        <v>80</v>
      </c>
      <c r="G508" s="10">
        <v>4592</v>
      </c>
      <c r="H508" s="27" t="s">
        <v>2178</v>
      </c>
      <c r="I508" s="34">
        <v>78000</v>
      </c>
      <c r="J508" s="34">
        <v>78000</v>
      </c>
      <c r="K508" s="34">
        <v>0</v>
      </c>
      <c r="L508" s="7">
        <v>0</v>
      </c>
      <c r="M508" s="7">
        <v>66240</v>
      </c>
      <c r="N508" s="7">
        <v>0</v>
      </c>
      <c r="O508" s="166" t="s">
        <v>80</v>
      </c>
      <c r="P508" s="361">
        <v>45657</v>
      </c>
      <c r="Q508" s="107" t="s">
        <v>1086</v>
      </c>
      <c r="R508" s="27" t="s">
        <v>86</v>
      </c>
      <c r="S508" s="166">
        <v>45313</v>
      </c>
      <c r="T508" s="506">
        <v>0</v>
      </c>
      <c r="U508" s="506">
        <v>18.995999999999999</v>
      </c>
      <c r="V508" s="506">
        <v>0</v>
      </c>
      <c r="W508" s="34">
        <v>18.995999999999999</v>
      </c>
      <c r="X508" s="34">
        <v>0</v>
      </c>
      <c r="Y508" s="34">
        <v>3000</v>
      </c>
      <c r="Z508" s="34">
        <v>0</v>
      </c>
      <c r="AA508" s="34">
        <v>11000</v>
      </c>
      <c r="AB508" s="34">
        <v>14000</v>
      </c>
      <c r="AC508" s="511">
        <v>0</v>
      </c>
      <c r="AD508" s="511">
        <v>5000</v>
      </c>
      <c r="AE508" s="511">
        <v>19000</v>
      </c>
      <c r="AF508" s="511">
        <v>40000</v>
      </c>
      <c r="AG508" s="511">
        <v>64000</v>
      </c>
      <c r="AH508" s="511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1500</v>
      </c>
      <c r="AT508" s="34">
        <v>0</v>
      </c>
      <c r="AU508" s="34">
        <v>3000</v>
      </c>
      <c r="AV508" s="34">
        <v>4500</v>
      </c>
      <c r="AW508" s="34">
        <v>0</v>
      </c>
      <c r="AX508" s="34">
        <v>1500</v>
      </c>
      <c r="AY508" s="34">
        <v>0</v>
      </c>
      <c r="AZ508" s="34">
        <v>8000</v>
      </c>
      <c r="BA508" s="34">
        <v>9500</v>
      </c>
      <c r="BB508" s="34">
        <v>0</v>
      </c>
      <c r="BC508" s="34">
        <v>0</v>
      </c>
      <c r="BD508" s="34">
        <v>0</v>
      </c>
      <c r="BE508" s="34">
        <v>0</v>
      </c>
      <c r="BF508" s="34">
        <v>0</v>
      </c>
      <c r="BG508" s="34">
        <v>0</v>
      </c>
      <c r="BH508" s="34">
        <v>3000</v>
      </c>
      <c r="BI508" s="34">
        <v>11000</v>
      </c>
      <c r="BJ508" s="34">
        <v>20000</v>
      </c>
      <c r="BK508" s="34">
        <v>34000</v>
      </c>
      <c r="BL508" s="34">
        <v>0</v>
      </c>
      <c r="BM508" s="34">
        <v>2000</v>
      </c>
      <c r="BN508" s="34">
        <v>8000</v>
      </c>
      <c r="BO508" s="34">
        <v>20000</v>
      </c>
      <c r="BP508" s="34">
        <v>30000</v>
      </c>
      <c r="BQ508" s="34">
        <v>0</v>
      </c>
      <c r="BR508" s="34">
        <v>0</v>
      </c>
      <c r="BS508" s="34">
        <v>0</v>
      </c>
      <c r="BT508" s="34">
        <v>0</v>
      </c>
      <c r="BU508" s="34">
        <v>0</v>
      </c>
      <c r="BV508" s="34">
        <v>0</v>
      </c>
      <c r="BW508" s="34">
        <v>0</v>
      </c>
      <c r="BX508" s="34">
        <v>26558.268723000001</v>
      </c>
      <c r="BY508" s="34">
        <v>0</v>
      </c>
      <c r="BZ508" s="34">
        <v>0</v>
      </c>
      <c r="CA508" s="27" t="s">
        <v>2108</v>
      </c>
      <c r="CB508" s="10"/>
      <c r="CC508" s="34">
        <v>4294.4070000000002</v>
      </c>
      <c r="CD508" s="34">
        <v>0</v>
      </c>
      <c r="CE508" s="27" t="s">
        <v>1968</v>
      </c>
      <c r="CF508" s="10" t="s">
        <v>2348</v>
      </c>
      <c r="CG508" s="10" t="s">
        <v>2032</v>
      </c>
      <c r="CH508" s="10" t="s">
        <v>2687</v>
      </c>
      <c r="CI508" s="41"/>
      <c r="CJ508" s="41"/>
      <c r="CK508" s="41"/>
      <c r="CL508" s="41"/>
      <c r="CM508" s="41"/>
      <c r="CN508" s="41"/>
      <c r="CO508" s="41"/>
      <c r="CP508" s="41"/>
    </row>
    <row r="509" spans="1:94" s="50" customFormat="1" ht="47.25" customHeight="1" outlineLevel="1">
      <c r="A509" s="649"/>
      <c r="B509" s="36" t="s">
        <v>739</v>
      </c>
      <c r="C509" s="139">
        <v>11245</v>
      </c>
      <c r="D509" s="27" t="s">
        <v>2156</v>
      </c>
      <c r="E509" s="27" t="s">
        <v>80</v>
      </c>
      <c r="F509" s="10" t="s">
        <v>80</v>
      </c>
      <c r="G509" s="10">
        <v>4593</v>
      </c>
      <c r="H509" s="27" t="s">
        <v>737</v>
      </c>
      <c r="I509" s="34">
        <v>80020.39</v>
      </c>
      <c r="J509" s="34">
        <v>48189</v>
      </c>
      <c r="K509" s="34">
        <v>31831.39</v>
      </c>
      <c r="L509" s="7">
        <v>0</v>
      </c>
      <c r="M509" s="7">
        <v>43370.1</v>
      </c>
      <c r="N509" s="7">
        <v>18713.330000000002</v>
      </c>
      <c r="O509" s="166">
        <v>45657</v>
      </c>
      <c r="P509" s="363">
        <v>45028</v>
      </c>
      <c r="Q509" s="564" t="s">
        <v>1086</v>
      </c>
      <c r="R509" s="23" t="s">
        <v>1666</v>
      </c>
      <c r="S509" s="166">
        <v>44805</v>
      </c>
      <c r="T509" s="506">
        <v>0</v>
      </c>
      <c r="U509" s="565">
        <v>19.722999999999999</v>
      </c>
      <c r="V509" s="565">
        <v>62083.233</v>
      </c>
      <c r="W509" s="33">
        <v>62102.955999999998</v>
      </c>
      <c r="X509" s="34">
        <v>0</v>
      </c>
      <c r="Y509" s="34">
        <v>3000</v>
      </c>
      <c r="Z509" s="34">
        <v>13500</v>
      </c>
      <c r="AA509" s="34">
        <v>24000</v>
      </c>
      <c r="AB509" s="34">
        <v>40500</v>
      </c>
      <c r="AC509" s="511">
        <v>43200</v>
      </c>
      <c r="AD509" s="511">
        <v>0</v>
      </c>
      <c r="AE509" s="511">
        <v>0</v>
      </c>
      <c r="AF509" s="511">
        <v>0</v>
      </c>
      <c r="AG509" s="511">
        <v>0</v>
      </c>
      <c r="AH509" s="511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2000</v>
      </c>
      <c r="AO509" s="34">
        <v>11000</v>
      </c>
      <c r="AP509" s="34">
        <v>21000</v>
      </c>
      <c r="AQ509" s="34">
        <v>34000</v>
      </c>
      <c r="AR509" s="34">
        <v>43200</v>
      </c>
      <c r="AS509" s="34">
        <v>800</v>
      </c>
      <c r="AT509" s="34">
        <v>1500</v>
      </c>
      <c r="AU509" s="34">
        <v>2000</v>
      </c>
      <c r="AV509" s="34">
        <v>4300</v>
      </c>
      <c r="AW509" s="34">
        <v>0</v>
      </c>
      <c r="AX509" s="34">
        <v>200</v>
      </c>
      <c r="AY509" s="34">
        <v>1000</v>
      </c>
      <c r="AZ509" s="34">
        <v>1000</v>
      </c>
      <c r="BA509" s="34">
        <v>2200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43369.902918</v>
      </c>
      <c r="BY509" s="34">
        <v>0</v>
      </c>
      <c r="BZ509" s="34">
        <v>0</v>
      </c>
      <c r="CA509" s="27" t="s">
        <v>738</v>
      </c>
      <c r="CB509" s="10" t="s">
        <v>80</v>
      </c>
      <c r="CC509" s="34">
        <v>2409.4389999999999</v>
      </c>
      <c r="CD509" s="33">
        <v>2275.0630000000001</v>
      </c>
      <c r="CE509" s="27" t="s">
        <v>1968</v>
      </c>
      <c r="CF509" s="10" t="s">
        <v>2349</v>
      </c>
      <c r="CG509" s="10" t="s">
        <v>2802</v>
      </c>
      <c r="CH509" s="10" t="s">
        <v>2687</v>
      </c>
      <c r="CI509" s="41"/>
      <c r="CJ509" s="41"/>
      <c r="CK509" s="41"/>
      <c r="CL509" s="41"/>
      <c r="CM509" s="41"/>
      <c r="CN509" s="41"/>
      <c r="CO509" s="41"/>
      <c r="CP509" s="41"/>
    </row>
    <row r="510" spans="1:94" s="50" customFormat="1" ht="47.25" customHeight="1" outlineLevel="1">
      <c r="A510" s="649"/>
      <c r="B510" s="402" t="s">
        <v>2803</v>
      </c>
      <c r="C510" s="404" t="s">
        <v>80</v>
      </c>
      <c r="D510" s="358" t="s">
        <v>2156</v>
      </c>
      <c r="E510" s="358" t="s">
        <v>80</v>
      </c>
      <c r="F510" s="358" t="s">
        <v>80</v>
      </c>
      <c r="G510" s="193">
        <v>3893</v>
      </c>
      <c r="H510" s="358" t="s">
        <v>1311</v>
      </c>
      <c r="I510" s="34">
        <v>35000</v>
      </c>
      <c r="J510" s="34">
        <v>35000</v>
      </c>
      <c r="K510" s="357">
        <v>0</v>
      </c>
      <c r="L510" s="7">
        <v>0</v>
      </c>
      <c r="M510" s="7">
        <v>0</v>
      </c>
      <c r="N510" s="7">
        <v>0</v>
      </c>
      <c r="O510" s="384" t="s">
        <v>80</v>
      </c>
      <c r="P510" s="386" t="s">
        <v>80</v>
      </c>
      <c r="Q510" s="361" t="s">
        <v>80</v>
      </c>
      <c r="R510" s="358" t="s">
        <v>86</v>
      </c>
      <c r="S510" s="384"/>
      <c r="T510" s="566">
        <v>0</v>
      </c>
      <c r="U510" s="566">
        <v>0</v>
      </c>
      <c r="V510" s="566">
        <v>0</v>
      </c>
      <c r="W510" s="357">
        <v>0</v>
      </c>
      <c r="X510" s="357">
        <v>0</v>
      </c>
      <c r="Y510" s="357">
        <v>1000</v>
      </c>
      <c r="Z510" s="357">
        <v>2000</v>
      </c>
      <c r="AA510" s="357">
        <v>12000</v>
      </c>
      <c r="AB510" s="357">
        <v>15000</v>
      </c>
      <c r="AC510" s="567">
        <v>0</v>
      </c>
      <c r="AD510" s="567">
        <v>1000</v>
      </c>
      <c r="AE510" s="567">
        <v>3000</v>
      </c>
      <c r="AF510" s="567">
        <v>16000</v>
      </c>
      <c r="AG510" s="567">
        <v>20000</v>
      </c>
      <c r="AH510" s="567">
        <v>0</v>
      </c>
      <c r="AI510" s="357">
        <v>0</v>
      </c>
      <c r="AJ510" s="357">
        <v>0</v>
      </c>
      <c r="AK510" s="357">
        <v>0</v>
      </c>
      <c r="AL510" s="357">
        <v>0</v>
      </c>
      <c r="AM510" s="357">
        <v>0</v>
      </c>
      <c r="AN510" s="357">
        <v>0</v>
      </c>
      <c r="AO510" s="357">
        <v>0</v>
      </c>
      <c r="AP510" s="357">
        <v>0</v>
      </c>
      <c r="AQ510" s="357">
        <v>0</v>
      </c>
      <c r="AR510" s="357">
        <v>0</v>
      </c>
      <c r="AS510" s="357">
        <v>0</v>
      </c>
      <c r="AT510" s="357">
        <v>0</v>
      </c>
      <c r="AU510" s="357">
        <v>0</v>
      </c>
      <c r="AV510" s="357">
        <v>0</v>
      </c>
      <c r="AW510" s="357">
        <v>0</v>
      </c>
      <c r="AX510" s="357">
        <v>1000</v>
      </c>
      <c r="AY510" s="357">
        <v>2000</v>
      </c>
      <c r="AZ510" s="357">
        <v>12000</v>
      </c>
      <c r="BA510" s="357">
        <v>15000</v>
      </c>
      <c r="BB510" s="357">
        <v>0</v>
      </c>
      <c r="BC510" s="357">
        <v>0</v>
      </c>
      <c r="BD510" s="357">
        <v>0</v>
      </c>
      <c r="BE510" s="357">
        <v>0</v>
      </c>
      <c r="BF510" s="357">
        <v>0</v>
      </c>
      <c r="BG510" s="357">
        <v>0</v>
      </c>
      <c r="BH510" s="357">
        <v>1000</v>
      </c>
      <c r="BI510" s="357">
        <v>3000</v>
      </c>
      <c r="BJ510" s="357">
        <v>16000</v>
      </c>
      <c r="BK510" s="357">
        <v>20000</v>
      </c>
      <c r="BL510" s="357">
        <v>0</v>
      </c>
      <c r="BM510" s="357">
        <v>0</v>
      </c>
      <c r="BN510" s="357">
        <v>0</v>
      </c>
      <c r="BO510" s="357">
        <v>0</v>
      </c>
      <c r="BP510" s="357">
        <v>0</v>
      </c>
      <c r="BQ510" s="357">
        <v>0</v>
      </c>
      <c r="BR510" s="357">
        <v>0</v>
      </c>
      <c r="BS510" s="357">
        <v>0</v>
      </c>
      <c r="BT510" s="357">
        <v>0</v>
      </c>
      <c r="BU510" s="357">
        <v>0</v>
      </c>
      <c r="BV510" s="357">
        <v>0</v>
      </c>
      <c r="BW510" s="357">
        <v>0</v>
      </c>
      <c r="BX510" s="357">
        <v>0</v>
      </c>
      <c r="BY510" s="357">
        <v>0</v>
      </c>
      <c r="BZ510" s="357">
        <v>0</v>
      </c>
      <c r="CA510" s="358" t="s">
        <v>2673</v>
      </c>
      <c r="CB510" s="359" t="s">
        <v>80</v>
      </c>
      <c r="CC510" s="362">
        <v>0</v>
      </c>
      <c r="CD510" s="362">
        <v>0</v>
      </c>
      <c r="CE510" s="358" t="s">
        <v>1968</v>
      </c>
      <c r="CF510" s="359" t="s">
        <v>80</v>
      </c>
      <c r="CG510" s="359" t="s">
        <v>2037</v>
      </c>
      <c r="CH510" s="359" t="s">
        <v>2687</v>
      </c>
      <c r="CI510" s="41"/>
      <c r="CJ510" s="41"/>
      <c r="CK510" s="41"/>
      <c r="CL510" s="41"/>
      <c r="CM510" s="41"/>
      <c r="CN510" s="41"/>
      <c r="CO510" s="41"/>
      <c r="CP510" s="41"/>
    </row>
    <row r="511" spans="1:94" s="50" customFormat="1" ht="124.5" customHeight="1" outlineLevel="1">
      <c r="A511" s="649"/>
      <c r="B511" s="402" t="s">
        <v>2804</v>
      </c>
      <c r="C511" s="404" t="s">
        <v>80</v>
      </c>
      <c r="D511" s="358" t="s">
        <v>2156</v>
      </c>
      <c r="E511" s="358" t="s">
        <v>80</v>
      </c>
      <c r="F511" s="358" t="s">
        <v>80</v>
      </c>
      <c r="G511" s="16" t="s">
        <v>2805</v>
      </c>
      <c r="H511" s="358" t="s">
        <v>2178</v>
      </c>
      <c r="I511" s="34">
        <v>50000</v>
      </c>
      <c r="J511" s="34">
        <v>50000</v>
      </c>
      <c r="K511" s="357">
        <v>0</v>
      </c>
      <c r="L511" s="7">
        <v>0</v>
      </c>
      <c r="M511" s="7">
        <v>0</v>
      </c>
      <c r="N511" s="7">
        <v>0</v>
      </c>
      <c r="O511" s="384" t="s">
        <v>80</v>
      </c>
      <c r="P511" s="386" t="s">
        <v>80</v>
      </c>
      <c r="Q511" s="361">
        <v>46022</v>
      </c>
      <c r="R511" s="358" t="s">
        <v>86</v>
      </c>
      <c r="S511" s="384"/>
      <c r="T511" s="566">
        <v>0</v>
      </c>
      <c r="U511" s="568">
        <v>320.64999999999998</v>
      </c>
      <c r="V511" s="566">
        <v>0</v>
      </c>
      <c r="W511" s="357">
        <v>0</v>
      </c>
      <c r="X511" s="357">
        <v>0</v>
      </c>
      <c r="Y511" s="357">
        <v>750</v>
      </c>
      <c r="Z511" s="357">
        <v>2250</v>
      </c>
      <c r="AA511" s="357">
        <v>8000</v>
      </c>
      <c r="AB511" s="357">
        <v>11000</v>
      </c>
      <c r="AC511" s="567">
        <v>0</v>
      </c>
      <c r="AD511" s="567">
        <v>500</v>
      </c>
      <c r="AE511" s="567">
        <v>500</v>
      </c>
      <c r="AF511" s="567">
        <v>3000</v>
      </c>
      <c r="AG511" s="567">
        <v>4000</v>
      </c>
      <c r="AH511" s="567">
        <v>0</v>
      </c>
      <c r="AI511" s="357">
        <v>0</v>
      </c>
      <c r="AJ511" s="357">
        <v>0</v>
      </c>
      <c r="AK511" s="569">
        <v>0</v>
      </c>
      <c r="AL511" s="357">
        <v>0</v>
      </c>
      <c r="AM511" s="357">
        <v>0</v>
      </c>
      <c r="AN511" s="357">
        <v>0</v>
      </c>
      <c r="AO511" s="357">
        <v>0</v>
      </c>
      <c r="AP511" s="357">
        <v>0</v>
      </c>
      <c r="AQ511" s="357">
        <v>0</v>
      </c>
      <c r="AR511" s="357">
        <v>0</v>
      </c>
      <c r="AS511" s="357">
        <v>0</v>
      </c>
      <c r="AT511" s="357">
        <v>0</v>
      </c>
      <c r="AU511" s="357">
        <v>0</v>
      </c>
      <c r="AV511" s="357">
        <v>0</v>
      </c>
      <c r="AW511" s="357">
        <v>0</v>
      </c>
      <c r="AX511" s="357">
        <v>750</v>
      </c>
      <c r="AY511" s="357">
        <v>2250</v>
      </c>
      <c r="AZ511" s="357">
        <v>8000</v>
      </c>
      <c r="BA511" s="357">
        <v>11000</v>
      </c>
      <c r="BB511" s="357">
        <v>0</v>
      </c>
      <c r="BC511" s="357">
        <v>500</v>
      </c>
      <c r="BD511" s="357">
        <v>500</v>
      </c>
      <c r="BE511" s="357">
        <v>3000</v>
      </c>
      <c r="BF511" s="357">
        <v>4000</v>
      </c>
      <c r="BG511" s="357">
        <v>0</v>
      </c>
      <c r="BH511" s="357">
        <v>0</v>
      </c>
      <c r="BI511" s="357">
        <v>0</v>
      </c>
      <c r="BJ511" s="357">
        <v>0</v>
      </c>
      <c r="BK511" s="357">
        <v>0</v>
      </c>
      <c r="BL511" s="357">
        <v>0</v>
      </c>
      <c r="BM511" s="357">
        <v>0</v>
      </c>
      <c r="BN511" s="357">
        <v>0</v>
      </c>
      <c r="BO511" s="357">
        <v>0</v>
      </c>
      <c r="BP511" s="357">
        <v>0</v>
      </c>
      <c r="BQ511" s="357">
        <v>0</v>
      </c>
      <c r="BR511" s="357">
        <v>0</v>
      </c>
      <c r="BS511" s="357">
        <v>0</v>
      </c>
      <c r="BT511" s="357">
        <v>0</v>
      </c>
      <c r="BU511" s="357">
        <v>0</v>
      </c>
      <c r="BV511" s="357">
        <v>0</v>
      </c>
      <c r="BW511" s="357">
        <v>35000</v>
      </c>
      <c r="BX511" s="357">
        <v>0</v>
      </c>
      <c r="BY511" s="357">
        <v>0</v>
      </c>
      <c r="BZ511" s="357">
        <v>0</v>
      </c>
      <c r="CA511" s="358" t="s">
        <v>2673</v>
      </c>
      <c r="CB511" s="359" t="s">
        <v>80</v>
      </c>
      <c r="CC511" s="362">
        <v>0</v>
      </c>
      <c r="CD511" s="362">
        <v>0</v>
      </c>
      <c r="CE511" s="358" t="s">
        <v>1975</v>
      </c>
      <c r="CF511" s="359" t="s">
        <v>80</v>
      </c>
      <c r="CG511" s="359" t="s">
        <v>2032</v>
      </c>
      <c r="CH511" s="359" t="s">
        <v>2687</v>
      </c>
      <c r="CI511" s="41"/>
      <c r="CJ511" s="41"/>
      <c r="CK511" s="41"/>
      <c r="CL511" s="41"/>
      <c r="CM511" s="41"/>
      <c r="CN511" s="41"/>
      <c r="CO511" s="41"/>
      <c r="CP511" s="41"/>
    </row>
    <row r="512" spans="1:94" s="50" customFormat="1" ht="47.25" customHeight="1" outlineLevel="1">
      <c r="A512" s="649"/>
      <c r="B512" s="402" t="s">
        <v>2806</v>
      </c>
      <c r="C512" s="404" t="s">
        <v>80</v>
      </c>
      <c r="D512" s="358" t="s">
        <v>2156</v>
      </c>
      <c r="E512" s="358" t="s">
        <v>80</v>
      </c>
      <c r="F512" s="358" t="s">
        <v>80</v>
      </c>
      <c r="G512" s="420" t="s">
        <v>2903</v>
      </c>
      <c r="H512" s="358" t="s">
        <v>1311</v>
      </c>
      <c r="I512" s="34">
        <v>40000</v>
      </c>
      <c r="J512" s="34">
        <v>40000</v>
      </c>
      <c r="K512" s="357">
        <v>0</v>
      </c>
      <c r="L512" s="7">
        <v>0</v>
      </c>
      <c r="M512" s="7">
        <v>0</v>
      </c>
      <c r="N512" s="7">
        <v>0</v>
      </c>
      <c r="O512" s="384" t="s">
        <v>80</v>
      </c>
      <c r="P512" s="386" t="s">
        <v>80</v>
      </c>
      <c r="Q512" s="361">
        <v>46022</v>
      </c>
      <c r="R512" s="358" t="s">
        <v>86</v>
      </c>
      <c r="S512" s="384"/>
      <c r="T512" s="566">
        <v>407.286</v>
      </c>
      <c r="U512" s="568">
        <v>0</v>
      </c>
      <c r="V512" s="566">
        <v>0</v>
      </c>
      <c r="W512" s="357">
        <v>0</v>
      </c>
      <c r="X512" s="357">
        <v>0</v>
      </c>
      <c r="Y512" s="357">
        <v>250</v>
      </c>
      <c r="Z512" s="357">
        <v>0</v>
      </c>
      <c r="AA512" s="357">
        <v>0</v>
      </c>
      <c r="AB512" s="357">
        <v>250</v>
      </c>
      <c r="AC512" s="567">
        <v>0</v>
      </c>
      <c r="AD512" s="567">
        <v>0</v>
      </c>
      <c r="AE512" s="567">
        <v>0</v>
      </c>
      <c r="AF512" s="567">
        <v>0</v>
      </c>
      <c r="AG512" s="567">
        <v>0</v>
      </c>
      <c r="AH512" s="567">
        <v>0</v>
      </c>
      <c r="AI512" s="357">
        <v>0</v>
      </c>
      <c r="AJ512" s="357">
        <v>0</v>
      </c>
      <c r="AK512" s="569">
        <v>0</v>
      </c>
      <c r="AL512" s="357">
        <v>0</v>
      </c>
      <c r="AM512" s="357">
        <v>0</v>
      </c>
      <c r="AN512" s="357">
        <v>0</v>
      </c>
      <c r="AO512" s="357">
        <v>0</v>
      </c>
      <c r="AP512" s="357">
        <v>0</v>
      </c>
      <c r="AQ512" s="357">
        <v>0</v>
      </c>
      <c r="AR512" s="357">
        <v>0</v>
      </c>
      <c r="AS512" s="357">
        <v>0</v>
      </c>
      <c r="AT512" s="357">
        <v>0</v>
      </c>
      <c r="AU512" s="357">
        <v>0</v>
      </c>
      <c r="AV512" s="357">
        <v>0</v>
      </c>
      <c r="AW512" s="357">
        <v>0</v>
      </c>
      <c r="AX512" s="357">
        <v>250</v>
      </c>
      <c r="AY512" s="357">
        <v>0</v>
      </c>
      <c r="AZ512" s="357">
        <v>0</v>
      </c>
      <c r="BA512" s="357">
        <v>250</v>
      </c>
      <c r="BB512" s="357">
        <v>0</v>
      </c>
      <c r="BC512" s="357">
        <v>0</v>
      </c>
      <c r="BD512" s="357">
        <v>0</v>
      </c>
      <c r="BE512" s="357">
        <v>0</v>
      </c>
      <c r="BF512" s="357">
        <v>0</v>
      </c>
      <c r="BG512" s="357">
        <v>0</v>
      </c>
      <c r="BH512" s="357">
        <v>0</v>
      </c>
      <c r="BI512" s="357">
        <v>0</v>
      </c>
      <c r="BJ512" s="357">
        <v>0</v>
      </c>
      <c r="BK512" s="357">
        <v>0</v>
      </c>
      <c r="BL512" s="357">
        <v>0</v>
      </c>
      <c r="BM512" s="357">
        <v>0</v>
      </c>
      <c r="BN512" s="357">
        <v>0</v>
      </c>
      <c r="BO512" s="357">
        <v>0</v>
      </c>
      <c r="BP512" s="357">
        <v>0</v>
      </c>
      <c r="BQ512" s="357">
        <v>0</v>
      </c>
      <c r="BR512" s="357">
        <v>0</v>
      </c>
      <c r="BS512" s="357">
        <v>0</v>
      </c>
      <c r="BT512" s="357">
        <v>0</v>
      </c>
      <c r="BU512" s="357">
        <v>0</v>
      </c>
      <c r="BV512" s="357">
        <v>0</v>
      </c>
      <c r="BW512" s="357">
        <v>40000</v>
      </c>
      <c r="BX512" s="357">
        <v>0</v>
      </c>
      <c r="BY512" s="357">
        <v>0</v>
      </c>
      <c r="BZ512" s="357">
        <v>0</v>
      </c>
      <c r="CA512" s="358" t="s">
        <v>2673</v>
      </c>
      <c r="CB512" s="10" t="s">
        <v>80</v>
      </c>
      <c r="CC512" s="362">
        <v>0</v>
      </c>
      <c r="CD512" s="362">
        <v>0</v>
      </c>
      <c r="CE512" s="358" t="s">
        <v>1969</v>
      </c>
      <c r="CF512" s="359" t="s">
        <v>80</v>
      </c>
      <c r="CG512" s="359" t="s">
        <v>3082</v>
      </c>
      <c r="CH512" s="359" t="s">
        <v>2687</v>
      </c>
      <c r="CI512" s="41"/>
      <c r="CJ512" s="41"/>
      <c r="CK512" s="41"/>
      <c r="CL512" s="41"/>
      <c r="CM512" s="41"/>
      <c r="CN512" s="41"/>
      <c r="CO512" s="41"/>
      <c r="CP512" s="41"/>
    </row>
    <row r="513" spans="1:94" s="50" customFormat="1" ht="47.25" customHeight="1" outlineLevel="1">
      <c r="A513" s="649"/>
      <c r="B513" s="36" t="s">
        <v>2599</v>
      </c>
      <c r="C513" s="404" t="s">
        <v>80</v>
      </c>
      <c r="D513" s="358" t="s">
        <v>2600</v>
      </c>
      <c r="E513" s="358" t="s">
        <v>80</v>
      </c>
      <c r="F513" s="359" t="s">
        <v>80</v>
      </c>
      <c r="G513" s="621">
        <v>7294</v>
      </c>
      <c r="H513" s="358" t="s">
        <v>2178</v>
      </c>
      <c r="I513" s="34">
        <v>142857.14000000001</v>
      </c>
      <c r="J513" s="34">
        <v>142857.14000000001</v>
      </c>
      <c r="K513" s="34">
        <v>0</v>
      </c>
      <c r="L513" s="34">
        <v>0</v>
      </c>
      <c r="M513" s="7">
        <v>0</v>
      </c>
      <c r="N513" s="7">
        <v>0</v>
      </c>
      <c r="O513" s="384" t="s">
        <v>80</v>
      </c>
      <c r="P513" s="386" t="s">
        <v>80</v>
      </c>
      <c r="Q513" s="361" t="s">
        <v>80</v>
      </c>
      <c r="R513" s="358" t="s">
        <v>86</v>
      </c>
      <c r="S513" s="384"/>
      <c r="T513" s="566">
        <v>0</v>
      </c>
      <c r="U513" s="566">
        <v>0</v>
      </c>
      <c r="V513" s="566">
        <v>0</v>
      </c>
      <c r="W513" s="357">
        <v>0</v>
      </c>
      <c r="X513" s="357">
        <v>0</v>
      </c>
      <c r="Y513" s="357">
        <v>500</v>
      </c>
      <c r="Z513" s="357">
        <v>1000</v>
      </c>
      <c r="AA513" s="357">
        <v>3500</v>
      </c>
      <c r="AB513" s="357">
        <v>5000</v>
      </c>
      <c r="AC513" s="569">
        <v>0</v>
      </c>
      <c r="AD513" s="569">
        <v>4000</v>
      </c>
      <c r="AE513" s="569">
        <v>9000</v>
      </c>
      <c r="AF513" s="569">
        <v>42000</v>
      </c>
      <c r="AG513" s="569">
        <v>55000</v>
      </c>
      <c r="AH513" s="569">
        <v>0</v>
      </c>
      <c r="AI513" s="357">
        <v>0</v>
      </c>
      <c r="AJ513" s="357">
        <v>0</v>
      </c>
      <c r="AK513" s="569">
        <v>0</v>
      </c>
      <c r="AL513" s="357">
        <v>0</v>
      </c>
      <c r="AM513" s="357">
        <v>0</v>
      </c>
      <c r="AN513" s="357">
        <v>0</v>
      </c>
      <c r="AO513" s="357">
        <v>0</v>
      </c>
      <c r="AP513" s="357">
        <v>0</v>
      </c>
      <c r="AQ513" s="357">
        <v>0</v>
      </c>
      <c r="AR513" s="357">
        <v>0</v>
      </c>
      <c r="AS513" s="357">
        <v>0</v>
      </c>
      <c r="AT513" s="357">
        <v>0</v>
      </c>
      <c r="AU513" s="357">
        <v>0</v>
      </c>
      <c r="AV513" s="357">
        <v>0</v>
      </c>
      <c r="AW513" s="357">
        <v>0</v>
      </c>
      <c r="AX513" s="357">
        <v>500</v>
      </c>
      <c r="AY513" s="357">
        <v>1000</v>
      </c>
      <c r="AZ513" s="357">
        <v>3500</v>
      </c>
      <c r="BA513" s="357">
        <v>5000</v>
      </c>
      <c r="BB513" s="357">
        <v>0</v>
      </c>
      <c r="BC513" s="357">
        <v>1000</v>
      </c>
      <c r="BD513" s="357">
        <v>3000</v>
      </c>
      <c r="BE513" s="357">
        <v>21000</v>
      </c>
      <c r="BF513" s="357">
        <v>25000</v>
      </c>
      <c r="BG513" s="357">
        <v>0</v>
      </c>
      <c r="BH513" s="357">
        <v>1000</v>
      </c>
      <c r="BI513" s="357">
        <v>2000</v>
      </c>
      <c r="BJ513" s="357">
        <v>7000</v>
      </c>
      <c r="BK513" s="357">
        <v>10000</v>
      </c>
      <c r="BL513" s="357">
        <v>0</v>
      </c>
      <c r="BM513" s="357">
        <v>1000</v>
      </c>
      <c r="BN513" s="357">
        <v>2000</v>
      </c>
      <c r="BO513" s="357">
        <v>7000</v>
      </c>
      <c r="BP513" s="357">
        <v>10000</v>
      </c>
      <c r="BQ513" s="357">
        <v>0</v>
      </c>
      <c r="BR513" s="357">
        <v>1000</v>
      </c>
      <c r="BS513" s="357">
        <v>2000</v>
      </c>
      <c r="BT513" s="357">
        <v>7000</v>
      </c>
      <c r="BU513" s="357">
        <v>10000</v>
      </c>
      <c r="BV513" s="357">
        <v>0</v>
      </c>
      <c r="BW513" s="357">
        <v>82857.14</v>
      </c>
      <c r="BX513" s="357">
        <v>0</v>
      </c>
      <c r="BY513" s="357">
        <v>0</v>
      </c>
      <c r="BZ513" s="357">
        <v>0</v>
      </c>
      <c r="CA513" s="358" t="s">
        <v>2664</v>
      </c>
      <c r="CB513" s="359" t="s">
        <v>80</v>
      </c>
      <c r="CC513" s="362">
        <v>0</v>
      </c>
      <c r="CD513" s="362">
        <v>0</v>
      </c>
      <c r="CE513" s="358" t="s">
        <v>1968</v>
      </c>
      <c r="CF513" s="359" t="s">
        <v>2904</v>
      </c>
      <c r="CG513" s="359" t="s">
        <v>82</v>
      </c>
      <c r="CH513" s="359" t="s">
        <v>2684</v>
      </c>
      <c r="CI513" s="41"/>
      <c r="CJ513" s="41"/>
      <c r="CK513" s="41"/>
      <c r="CL513" s="41"/>
      <c r="CM513" s="41"/>
      <c r="CN513" s="41"/>
      <c r="CO513" s="41"/>
      <c r="CP513" s="41"/>
    </row>
    <row r="514" spans="1:94" s="50" customFormat="1" ht="47.25" customHeight="1" outlineLevel="1">
      <c r="A514" s="649"/>
      <c r="B514" s="36" t="s">
        <v>2601</v>
      </c>
      <c r="C514" s="404" t="s">
        <v>80</v>
      </c>
      <c r="D514" s="358" t="s">
        <v>194</v>
      </c>
      <c r="E514" s="358" t="s">
        <v>80</v>
      </c>
      <c r="F514" s="359" t="s">
        <v>80</v>
      </c>
      <c r="G514" s="621">
        <v>6942</v>
      </c>
      <c r="H514" s="358" t="s">
        <v>2178</v>
      </c>
      <c r="I514" s="34">
        <v>708327</v>
      </c>
      <c r="J514" s="34">
        <v>708327</v>
      </c>
      <c r="K514" s="34">
        <v>0</v>
      </c>
      <c r="L514" s="7">
        <v>0</v>
      </c>
      <c r="M514" s="7">
        <v>0</v>
      </c>
      <c r="N514" s="7">
        <v>0</v>
      </c>
      <c r="O514" s="384" t="s">
        <v>80</v>
      </c>
      <c r="P514" s="386" t="s">
        <v>80</v>
      </c>
      <c r="Q514" s="361" t="s">
        <v>80</v>
      </c>
      <c r="R514" s="358" t="s">
        <v>86</v>
      </c>
      <c r="S514" s="384"/>
      <c r="T514" s="566">
        <v>0</v>
      </c>
      <c r="U514" s="566">
        <v>0</v>
      </c>
      <c r="V514" s="566">
        <v>0</v>
      </c>
      <c r="W514" s="357">
        <v>0</v>
      </c>
      <c r="X514" s="357">
        <v>0</v>
      </c>
      <c r="Y514" s="357">
        <v>0</v>
      </c>
      <c r="Z514" s="357">
        <v>0</v>
      </c>
      <c r="AA514" s="357">
        <v>0</v>
      </c>
      <c r="AB514" s="357">
        <v>0</v>
      </c>
      <c r="AC514" s="569">
        <v>0</v>
      </c>
      <c r="AD514" s="569">
        <v>0</v>
      </c>
      <c r="AE514" s="569">
        <v>0</v>
      </c>
      <c r="AF514" s="569">
        <v>0</v>
      </c>
      <c r="AG514" s="569">
        <v>0</v>
      </c>
      <c r="AH514" s="569">
        <v>0</v>
      </c>
      <c r="AI514" s="357">
        <v>0</v>
      </c>
      <c r="AJ514" s="357">
        <v>0</v>
      </c>
      <c r="AK514" s="569">
        <v>0</v>
      </c>
      <c r="AL514" s="357">
        <v>0</v>
      </c>
      <c r="AM514" s="357">
        <v>0</v>
      </c>
      <c r="AN514" s="357">
        <v>0</v>
      </c>
      <c r="AO514" s="357">
        <v>0</v>
      </c>
      <c r="AP514" s="357">
        <v>0</v>
      </c>
      <c r="AQ514" s="357">
        <v>0</v>
      </c>
      <c r="AR514" s="357">
        <v>0</v>
      </c>
      <c r="AS514" s="357">
        <v>0</v>
      </c>
      <c r="AT514" s="357">
        <v>0</v>
      </c>
      <c r="AU514" s="357">
        <v>0</v>
      </c>
      <c r="AV514" s="357">
        <v>0</v>
      </c>
      <c r="AW514" s="357">
        <v>0</v>
      </c>
      <c r="AX514" s="357">
        <v>0</v>
      </c>
      <c r="AY514" s="357">
        <v>0</v>
      </c>
      <c r="AZ514" s="357">
        <v>0</v>
      </c>
      <c r="BA514" s="357">
        <v>0</v>
      </c>
      <c r="BB514" s="357">
        <v>0</v>
      </c>
      <c r="BC514" s="357">
        <v>0</v>
      </c>
      <c r="BD514" s="357">
        <v>0</v>
      </c>
      <c r="BE514" s="357">
        <v>0</v>
      </c>
      <c r="BF514" s="357">
        <v>0</v>
      </c>
      <c r="BG514" s="357">
        <v>0</v>
      </c>
      <c r="BH514" s="357">
        <v>0</v>
      </c>
      <c r="BI514" s="357">
        <v>0</v>
      </c>
      <c r="BJ514" s="357">
        <v>0</v>
      </c>
      <c r="BK514" s="357">
        <v>0</v>
      </c>
      <c r="BL514" s="357">
        <v>0</v>
      </c>
      <c r="BM514" s="357">
        <v>0</v>
      </c>
      <c r="BN514" s="357">
        <v>0</v>
      </c>
      <c r="BO514" s="357">
        <v>0</v>
      </c>
      <c r="BP514" s="357">
        <v>0</v>
      </c>
      <c r="BQ514" s="357">
        <v>0</v>
      </c>
      <c r="BR514" s="357">
        <v>0</v>
      </c>
      <c r="BS514" s="357">
        <v>0</v>
      </c>
      <c r="BT514" s="357">
        <v>0</v>
      </c>
      <c r="BU514" s="357">
        <v>0</v>
      </c>
      <c r="BV514" s="357">
        <v>0</v>
      </c>
      <c r="BW514" s="357">
        <v>658327</v>
      </c>
      <c r="BX514" s="357">
        <v>0</v>
      </c>
      <c r="BY514" s="357">
        <v>0</v>
      </c>
      <c r="BZ514" s="357">
        <v>0</v>
      </c>
      <c r="CA514" s="358" t="s">
        <v>2665</v>
      </c>
      <c r="CB514" s="359" t="s">
        <v>80</v>
      </c>
      <c r="CC514" s="362">
        <v>0</v>
      </c>
      <c r="CD514" s="362">
        <v>0</v>
      </c>
      <c r="CE514" s="358" t="s">
        <v>1968</v>
      </c>
      <c r="CF514" s="359" t="s">
        <v>80</v>
      </c>
      <c r="CG514" s="359" t="s">
        <v>3082</v>
      </c>
      <c r="CH514" s="359" t="s">
        <v>2684</v>
      </c>
      <c r="CI514" s="41"/>
      <c r="CJ514" s="41"/>
      <c r="CK514" s="41"/>
      <c r="CL514" s="41"/>
      <c r="CM514" s="41"/>
      <c r="CN514" s="41"/>
      <c r="CO514" s="41"/>
      <c r="CP514" s="41"/>
    </row>
    <row r="515" spans="1:94" s="50" customFormat="1" ht="47.25" customHeight="1" outlineLevel="1">
      <c r="A515" s="649"/>
      <c r="B515" s="66" t="s">
        <v>2602</v>
      </c>
      <c r="C515" s="404" t="s">
        <v>80</v>
      </c>
      <c r="D515" s="358" t="s">
        <v>194</v>
      </c>
      <c r="E515" s="358" t="s">
        <v>80</v>
      </c>
      <c r="F515" s="359" t="s">
        <v>80</v>
      </c>
      <c r="G515" s="621">
        <v>6829</v>
      </c>
      <c r="H515" s="358" t="s">
        <v>1311</v>
      </c>
      <c r="I515" s="34">
        <v>1111959</v>
      </c>
      <c r="J515" s="34">
        <v>1111959</v>
      </c>
      <c r="K515" s="357">
        <v>0</v>
      </c>
      <c r="L515" s="360">
        <v>0</v>
      </c>
      <c r="M515" s="7">
        <v>0</v>
      </c>
      <c r="N515" s="360">
        <v>0</v>
      </c>
      <c r="O515" s="384" t="s">
        <v>80</v>
      </c>
      <c r="P515" s="386" t="s">
        <v>80</v>
      </c>
      <c r="Q515" s="361" t="s">
        <v>80</v>
      </c>
      <c r="R515" s="358" t="s">
        <v>86</v>
      </c>
      <c r="S515" s="384"/>
      <c r="T515" s="566">
        <v>0</v>
      </c>
      <c r="U515" s="566">
        <v>0</v>
      </c>
      <c r="V515" s="566">
        <v>0</v>
      </c>
      <c r="W515" s="357">
        <v>0</v>
      </c>
      <c r="X515" s="357">
        <v>0</v>
      </c>
      <c r="Y515" s="357">
        <v>0</v>
      </c>
      <c r="Z515" s="357">
        <v>0</v>
      </c>
      <c r="AA515" s="357">
        <v>0</v>
      </c>
      <c r="AB515" s="357">
        <v>0</v>
      </c>
      <c r="AC515" s="569">
        <v>0</v>
      </c>
      <c r="AD515" s="569">
        <v>0</v>
      </c>
      <c r="AE515" s="569">
        <v>0</v>
      </c>
      <c r="AF515" s="569">
        <v>0</v>
      </c>
      <c r="AG515" s="569">
        <v>0</v>
      </c>
      <c r="AH515" s="569">
        <v>0</v>
      </c>
      <c r="AI515" s="357">
        <v>0</v>
      </c>
      <c r="AJ515" s="357">
        <v>0</v>
      </c>
      <c r="AK515" s="569">
        <v>0</v>
      </c>
      <c r="AL515" s="357">
        <v>0</v>
      </c>
      <c r="AM515" s="357">
        <v>0</v>
      </c>
      <c r="AN515" s="357">
        <v>0</v>
      </c>
      <c r="AO515" s="357">
        <v>0</v>
      </c>
      <c r="AP515" s="357">
        <v>0</v>
      </c>
      <c r="AQ515" s="357">
        <v>0</v>
      </c>
      <c r="AR515" s="357">
        <v>0</v>
      </c>
      <c r="AS515" s="357">
        <v>0</v>
      </c>
      <c r="AT515" s="357">
        <v>0</v>
      </c>
      <c r="AU515" s="357">
        <v>0</v>
      </c>
      <c r="AV515" s="357">
        <v>0</v>
      </c>
      <c r="AW515" s="357">
        <v>0</v>
      </c>
      <c r="AX515" s="357">
        <v>0</v>
      </c>
      <c r="AY515" s="357">
        <v>0</v>
      </c>
      <c r="AZ515" s="357">
        <v>0</v>
      </c>
      <c r="BA515" s="357">
        <v>0</v>
      </c>
      <c r="BB515" s="357">
        <v>0</v>
      </c>
      <c r="BC515" s="357">
        <v>0</v>
      </c>
      <c r="BD515" s="357">
        <v>0</v>
      </c>
      <c r="BE515" s="357">
        <v>0</v>
      </c>
      <c r="BF515" s="357">
        <v>0</v>
      </c>
      <c r="BG515" s="357">
        <v>0</v>
      </c>
      <c r="BH515" s="357">
        <v>0</v>
      </c>
      <c r="BI515" s="357">
        <v>0</v>
      </c>
      <c r="BJ515" s="357">
        <v>0</v>
      </c>
      <c r="BK515" s="357">
        <v>0</v>
      </c>
      <c r="BL515" s="357">
        <v>0</v>
      </c>
      <c r="BM515" s="357">
        <v>0</v>
      </c>
      <c r="BN515" s="357">
        <v>0</v>
      </c>
      <c r="BO515" s="357">
        <v>0</v>
      </c>
      <c r="BP515" s="357">
        <v>0</v>
      </c>
      <c r="BQ515" s="357">
        <v>0</v>
      </c>
      <c r="BR515" s="357">
        <v>0</v>
      </c>
      <c r="BS515" s="357">
        <v>0</v>
      </c>
      <c r="BT515" s="357">
        <v>0</v>
      </c>
      <c r="BU515" s="357">
        <v>0</v>
      </c>
      <c r="BV515" s="357">
        <v>0</v>
      </c>
      <c r="BW515" s="357">
        <v>1091050</v>
      </c>
      <c r="BX515" s="357">
        <v>0</v>
      </c>
      <c r="BY515" s="357">
        <v>0</v>
      </c>
      <c r="BZ515" s="357">
        <v>0</v>
      </c>
      <c r="CA515" s="358" t="s">
        <v>2666</v>
      </c>
      <c r="CB515" s="10" t="s">
        <v>80</v>
      </c>
      <c r="CC515" s="362">
        <v>0</v>
      </c>
      <c r="CD515" s="362">
        <v>0</v>
      </c>
      <c r="CE515" s="358" t="s">
        <v>1968</v>
      </c>
      <c r="CF515" s="359" t="s">
        <v>80</v>
      </c>
      <c r="CG515" s="359" t="s">
        <v>3082</v>
      </c>
      <c r="CH515" s="359" t="s">
        <v>2684</v>
      </c>
      <c r="CI515" s="41"/>
      <c r="CJ515" s="41"/>
      <c r="CK515" s="41"/>
      <c r="CL515" s="41"/>
      <c r="CM515" s="41"/>
      <c r="CN515" s="41"/>
      <c r="CO515" s="41"/>
      <c r="CP515" s="41"/>
    </row>
    <row r="516" spans="1:94" s="50" customFormat="1" ht="47.25" customHeight="1" outlineLevel="1">
      <c r="A516" s="649"/>
      <c r="B516" s="36" t="s">
        <v>2603</v>
      </c>
      <c r="C516" s="139">
        <v>3255</v>
      </c>
      <c r="D516" s="27" t="s">
        <v>194</v>
      </c>
      <c r="E516" s="27" t="s">
        <v>80</v>
      </c>
      <c r="F516" s="10" t="s">
        <v>80</v>
      </c>
      <c r="G516" s="126">
        <v>5485</v>
      </c>
      <c r="H516" s="27" t="s">
        <v>2905</v>
      </c>
      <c r="I516" s="34">
        <v>13605</v>
      </c>
      <c r="J516" s="34">
        <v>11664</v>
      </c>
      <c r="K516" s="34">
        <v>1941</v>
      </c>
      <c r="L516" s="7">
        <v>9914</v>
      </c>
      <c r="M516" s="7">
        <v>0</v>
      </c>
      <c r="N516" s="7">
        <v>0</v>
      </c>
      <c r="O516" s="395" t="s">
        <v>80</v>
      </c>
      <c r="P516" s="363">
        <v>45402</v>
      </c>
      <c r="Q516" s="107" t="s">
        <v>80</v>
      </c>
      <c r="R516" s="27" t="s">
        <v>1666</v>
      </c>
      <c r="S516" s="398">
        <v>45334</v>
      </c>
      <c r="T516" s="506">
        <v>665.22299999999996</v>
      </c>
      <c r="U516" s="565">
        <v>0</v>
      </c>
      <c r="V516" s="565">
        <v>0</v>
      </c>
      <c r="W516" s="34">
        <v>0</v>
      </c>
      <c r="X516" s="34">
        <v>0</v>
      </c>
      <c r="Y516" s="34">
        <v>963</v>
      </c>
      <c r="Z516" s="34">
        <v>1942</v>
      </c>
      <c r="AA516" s="34">
        <v>10700</v>
      </c>
      <c r="AB516" s="34">
        <v>13605</v>
      </c>
      <c r="AC516" s="511">
        <v>9523.7000000000007</v>
      </c>
      <c r="AD516" s="511">
        <v>0</v>
      </c>
      <c r="AE516" s="511">
        <v>0</v>
      </c>
      <c r="AF516" s="511">
        <v>0</v>
      </c>
      <c r="AG516" s="511">
        <v>0</v>
      </c>
      <c r="AH516" s="511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258</v>
      </c>
      <c r="AO516" s="34">
        <v>200</v>
      </c>
      <c r="AP516" s="34">
        <v>1000</v>
      </c>
      <c r="AQ516" s="34">
        <v>1458</v>
      </c>
      <c r="AR516" s="34">
        <v>0</v>
      </c>
      <c r="AS516" s="34">
        <v>600</v>
      </c>
      <c r="AT516" s="34">
        <v>1442</v>
      </c>
      <c r="AU516" s="34">
        <v>9000</v>
      </c>
      <c r="AV516" s="34">
        <v>11042</v>
      </c>
      <c r="AW516" s="34">
        <v>0</v>
      </c>
      <c r="AX516" s="34">
        <v>105</v>
      </c>
      <c r="AY516" s="34">
        <v>300</v>
      </c>
      <c r="AZ516" s="34">
        <v>700</v>
      </c>
      <c r="BA516" s="34">
        <v>1105</v>
      </c>
      <c r="BB516" s="34">
        <v>9523.7000000000007</v>
      </c>
      <c r="BC516" s="34">
        <v>0</v>
      </c>
      <c r="BD516" s="34">
        <v>0</v>
      </c>
      <c r="BE516" s="34">
        <v>0</v>
      </c>
      <c r="BF516" s="34">
        <v>0</v>
      </c>
      <c r="BG516" s="34">
        <v>0</v>
      </c>
      <c r="BH516" s="34">
        <v>0</v>
      </c>
      <c r="BI516" s="34">
        <v>0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4">
        <v>0</v>
      </c>
      <c r="BU516" s="34">
        <v>0</v>
      </c>
      <c r="BV516" s="34">
        <v>0</v>
      </c>
      <c r="BW516" s="34">
        <v>0</v>
      </c>
      <c r="BX516" s="34">
        <v>0</v>
      </c>
      <c r="BY516" s="34">
        <v>0</v>
      </c>
      <c r="BZ516" s="34">
        <v>0</v>
      </c>
      <c r="CA516" s="27" t="s">
        <v>2667</v>
      </c>
      <c r="CB516" s="359" t="s">
        <v>80</v>
      </c>
      <c r="CC516" s="122">
        <v>0</v>
      </c>
      <c r="CD516" s="362">
        <v>0</v>
      </c>
      <c r="CE516" s="27" t="s">
        <v>1968</v>
      </c>
      <c r="CF516" s="10" t="s">
        <v>80</v>
      </c>
      <c r="CG516" s="10" t="s">
        <v>3082</v>
      </c>
      <c r="CH516" s="10" t="s">
        <v>2687</v>
      </c>
      <c r="CI516" s="41"/>
      <c r="CJ516" s="41"/>
      <c r="CK516" s="41"/>
      <c r="CL516" s="41"/>
      <c r="CM516" s="41"/>
      <c r="CN516" s="41"/>
      <c r="CO516" s="41"/>
      <c r="CP516" s="41"/>
    </row>
    <row r="517" spans="1:94" s="50" customFormat="1" ht="47.25" customHeight="1" outlineLevel="1">
      <c r="A517" s="649"/>
      <c r="B517" s="36" t="s">
        <v>2668</v>
      </c>
      <c r="C517" s="404">
        <v>3407</v>
      </c>
      <c r="D517" s="358" t="s">
        <v>194</v>
      </c>
      <c r="E517" s="358" t="s">
        <v>80</v>
      </c>
      <c r="F517" s="359" t="s">
        <v>80</v>
      </c>
      <c r="G517" s="404">
        <v>7084</v>
      </c>
      <c r="H517" s="358" t="s">
        <v>1311</v>
      </c>
      <c r="I517" s="34">
        <v>33177</v>
      </c>
      <c r="J517" s="34">
        <v>31653</v>
      </c>
      <c r="K517" s="357">
        <v>1524</v>
      </c>
      <c r="L517" s="360">
        <v>26904</v>
      </c>
      <c r="M517" s="7">
        <v>0</v>
      </c>
      <c r="N517" s="360">
        <v>0</v>
      </c>
      <c r="O517" s="384" t="s">
        <v>80</v>
      </c>
      <c r="P517" s="386" t="s">
        <v>2906</v>
      </c>
      <c r="Q517" s="361" t="s">
        <v>80</v>
      </c>
      <c r="R517" s="358" t="s">
        <v>86</v>
      </c>
      <c r="S517" s="384"/>
      <c r="T517" s="566">
        <v>927.34400000000005</v>
      </c>
      <c r="U517" s="566">
        <v>0</v>
      </c>
      <c r="V517" s="566">
        <v>0</v>
      </c>
      <c r="W517" s="357">
        <v>0</v>
      </c>
      <c r="X517" s="357">
        <v>0</v>
      </c>
      <c r="Y517" s="357">
        <v>900</v>
      </c>
      <c r="Z517" s="357">
        <v>1800</v>
      </c>
      <c r="AA517" s="357">
        <v>3300</v>
      </c>
      <c r="AB517" s="357">
        <v>6000</v>
      </c>
      <c r="AC517" s="569">
        <v>0</v>
      </c>
      <c r="AD517" s="569">
        <v>1900</v>
      </c>
      <c r="AE517" s="569">
        <v>4800</v>
      </c>
      <c r="AF517" s="569">
        <v>20477</v>
      </c>
      <c r="AG517" s="569">
        <v>27177</v>
      </c>
      <c r="AH517" s="569">
        <v>0</v>
      </c>
      <c r="AI517" s="357">
        <v>0</v>
      </c>
      <c r="AJ517" s="357">
        <v>0</v>
      </c>
      <c r="AK517" s="357">
        <v>0</v>
      </c>
      <c r="AL517" s="357">
        <v>0</v>
      </c>
      <c r="AM517" s="357">
        <v>0</v>
      </c>
      <c r="AN517" s="357">
        <v>0</v>
      </c>
      <c r="AO517" s="357">
        <v>0</v>
      </c>
      <c r="AP517" s="357">
        <v>0</v>
      </c>
      <c r="AQ517" s="357">
        <v>0</v>
      </c>
      <c r="AR517" s="357">
        <v>0</v>
      </c>
      <c r="AS517" s="357">
        <v>0</v>
      </c>
      <c r="AT517" s="357">
        <v>0</v>
      </c>
      <c r="AU517" s="357">
        <v>0</v>
      </c>
      <c r="AV517" s="357">
        <v>0</v>
      </c>
      <c r="AW517" s="357">
        <v>0</v>
      </c>
      <c r="AX517" s="357">
        <v>900</v>
      </c>
      <c r="AY517" s="357">
        <v>1800</v>
      </c>
      <c r="AZ517" s="357">
        <v>3300</v>
      </c>
      <c r="BA517" s="357">
        <v>6000</v>
      </c>
      <c r="BB517" s="357">
        <v>0</v>
      </c>
      <c r="BC517" s="357">
        <v>0</v>
      </c>
      <c r="BD517" s="357">
        <v>0</v>
      </c>
      <c r="BE517" s="357">
        <v>0</v>
      </c>
      <c r="BF517" s="357">
        <v>0</v>
      </c>
      <c r="BG517" s="357">
        <v>0</v>
      </c>
      <c r="BH517" s="357">
        <v>900</v>
      </c>
      <c r="BI517" s="357">
        <v>1800</v>
      </c>
      <c r="BJ517" s="357">
        <v>3300</v>
      </c>
      <c r="BK517" s="357">
        <v>6000</v>
      </c>
      <c r="BL517" s="357">
        <v>0</v>
      </c>
      <c r="BM517" s="357">
        <v>1000</v>
      </c>
      <c r="BN517" s="357">
        <v>3000</v>
      </c>
      <c r="BO517" s="357">
        <v>17177</v>
      </c>
      <c r="BP517" s="357">
        <v>21177</v>
      </c>
      <c r="BQ517" s="357">
        <v>0</v>
      </c>
      <c r="BR517" s="357">
        <v>0</v>
      </c>
      <c r="BS517" s="357">
        <v>0</v>
      </c>
      <c r="BT517" s="357">
        <v>0</v>
      </c>
      <c r="BU517" s="357">
        <v>0</v>
      </c>
      <c r="BV517" s="357">
        <v>0</v>
      </c>
      <c r="BW517" s="357">
        <v>0</v>
      </c>
      <c r="BX517" s="357">
        <v>0</v>
      </c>
      <c r="BY517" s="357">
        <v>0</v>
      </c>
      <c r="BZ517" s="357">
        <v>0</v>
      </c>
      <c r="CA517" s="358" t="s">
        <v>2669</v>
      </c>
      <c r="CB517" s="359" t="s">
        <v>80</v>
      </c>
      <c r="CC517" s="362">
        <v>0</v>
      </c>
      <c r="CD517" s="362">
        <v>0</v>
      </c>
      <c r="CE517" s="358" t="s">
        <v>1968</v>
      </c>
      <c r="CF517" s="359" t="s">
        <v>80</v>
      </c>
      <c r="CG517" s="359" t="s">
        <v>2658</v>
      </c>
      <c r="CH517" s="359" t="s">
        <v>2687</v>
      </c>
      <c r="CI517" s="41"/>
      <c r="CJ517" s="41"/>
      <c r="CK517" s="41"/>
      <c r="CL517" s="41"/>
      <c r="CM517" s="41"/>
      <c r="CN517" s="41"/>
      <c r="CO517" s="41"/>
      <c r="CP517" s="41"/>
    </row>
    <row r="518" spans="1:94" s="50" customFormat="1" ht="47.25" customHeight="1" outlineLevel="1">
      <c r="A518" s="649"/>
      <c r="B518" s="36" t="s">
        <v>2807</v>
      </c>
      <c r="C518" s="404" t="s">
        <v>80</v>
      </c>
      <c r="D518" s="358" t="s">
        <v>2156</v>
      </c>
      <c r="E518" s="358" t="s">
        <v>80</v>
      </c>
      <c r="F518" s="358" t="s">
        <v>80</v>
      </c>
      <c r="G518" s="621">
        <v>7074</v>
      </c>
      <c r="H518" s="358" t="s">
        <v>2178</v>
      </c>
      <c r="I518" s="34">
        <v>76000</v>
      </c>
      <c r="J518" s="34">
        <v>76000</v>
      </c>
      <c r="K518" s="357">
        <v>0</v>
      </c>
      <c r="L518" s="360">
        <v>0</v>
      </c>
      <c r="M518" s="7">
        <v>0</v>
      </c>
      <c r="N518" s="360">
        <v>0</v>
      </c>
      <c r="O518" s="384" t="s">
        <v>80</v>
      </c>
      <c r="P518" s="386" t="s">
        <v>80</v>
      </c>
      <c r="Q518" s="361" t="s">
        <v>80</v>
      </c>
      <c r="R518" s="358" t="s">
        <v>86</v>
      </c>
      <c r="S518" s="384"/>
      <c r="T518" s="566">
        <v>1786.444</v>
      </c>
      <c r="U518" s="568">
        <v>24450</v>
      </c>
      <c r="V518" s="568">
        <v>0</v>
      </c>
      <c r="W518" s="357">
        <v>0</v>
      </c>
      <c r="X518" s="357">
        <v>0</v>
      </c>
      <c r="Y518" s="357">
        <v>900</v>
      </c>
      <c r="Z518" s="357">
        <v>1800</v>
      </c>
      <c r="AA518" s="357">
        <v>3300</v>
      </c>
      <c r="AB518" s="357">
        <v>6000</v>
      </c>
      <c r="AC518" s="569">
        <v>0</v>
      </c>
      <c r="AD518" s="569">
        <v>6000</v>
      </c>
      <c r="AE518" s="569">
        <v>25000</v>
      </c>
      <c r="AF518" s="569">
        <v>39000</v>
      </c>
      <c r="AG518" s="569">
        <v>70000</v>
      </c>
      <c r="AH518" s="569">
        <v>0</v>
      </c>
      <c r="AI518" s="357">
        <v>0</v>
      </c>
      <c r="AJ518" s="357">
        <v>0</v>
      </c>
      <c r="AK518" s="357">
        <v>0</v>
      </c>
      <c r="AL518" s="357">
        <v>0</v>
      </c>
      <c r="AM518" s="357">
        <v>0</v>
      </c>
      <c r="AN518" s="357">
        <v>0</v>
      </c>
      <c r="AO518" s="357">
        <v>0</v>
      </c>
      <c r="AP518" s="357">
        <v>0</v>
      </c>
      <c r="AQ518" s="357">
        <v>0</v>
      </c>
      <c r="AR518" s="357">
        <v>0</v>
      </c>
      <c r="AS518" s="357">
        <v>0</v>
      </c>
      <c r="AT518" s="357">
        <v>0</v>
      </c>
      <c r="AU518" s="357">
        <v>0</v>
      </c>
      <c r="AV518" s="357">
        <v>0</v>
      </c>
      <c r="AW518" s="357">
        <v>0</v>
      </c>
      <c r="AX518" s="357">
        <v>900</v>
      </c>
      <c r="AY518" s="357">
        <v>1800</v>
      </c>
      <c r="AZ518" s="357">
        <v>3300</v>
      </c>
      <c r="BA518" s="357">
        <v>6000</v>
      </c>
      <c r="BB518" s="357">
        <v>0</v>
      </c>
      <c r="BC518" s="357">
        <v>0</v>
      </c>
      <c r="BD518" s="357">
        <v>2000</v>
      </c>
      <c r="BE518" s="357">
        <v>4000</v>
      </c>
      <c r="BF518" s="357">
        <v>6000</v>
      </c>
      <c r="BG518" s="357">
        <v>0</v>
      </c>
      <c r="BH518" s="357">
        <v>5000</v>
      </c>
      <c r="BI518" s="357">
        <v>20000</v>
      </c>
      <c r="BJ518" s="357">
        <v>25000</v>
      </c>
      <c r="BK518" s="357">
        <v>50000</v>
      </c>
      <c r="BL518" s="357">
        <v>0</v>
      </c>
      <c r="BM518" s="357">
        <v>1000</v>
      </c>
      <c r="BN518" s="357">
        <v>3000</v>
      </c>
      <c r="BO518" s="357">
        <v>10000</v>
      </c>
      <c r="BP518" s="357">
        <v>14000</v>
      </c>
      <c r="BQ518" s="357">
        <v>0</v>
      </c>
      <c r="BR518" s="357">
        <v>0</v>
      </c>
      <c r="BS518" s="357">
        <v>0</v>
      </c>
      <c r="BT518" s="357">
        <v>0</v>
      </c>
      <c r="BU518" s="357">
        <v>0</v>
      </c>
      <c r="BV518" s="357">
        <v>0</v>
      </c>
      <c r="BW518" s="357">
        <v>0</v>
      </c>
      <c r="BX518" s="357">
        <v>0</v>
      </c>
      <c r="BY518" s="357">
        <v>0</v>
      </c>
      <c r="BZ518" s="357">
        <v>0</v>
      </c>
      <c r="CA518" s="358" t="s">
        <v>2667</v>
      </c>
      <c r="CB518" s="10" t="s">
        <v>80</v>
      </c>
      <c r="CC518" s="362">
        <v>0</v>
      </c>
      <c r="CD518" s="362">
        <v>0</v>
      </c>
      <c r="CE518" s="358" t="s">
        <v>1968</v>
      </c>
      <c r="CF518" s="359" t="s">
        <v>80</v>
      </c>
      <c r="CG518" s="359" t="s">
        <v>3082</v>
      </c>
      <c r="CH518" s="359" t="s">
        <v>2687</v>
      </c>
      <c r="CI518" s="41"/>
      <c r="CJ518" s="41"/>
      <c r="CK518" s="41"/>
      <c r="CL518" s="41"/>
      <c r="CM518" s="41"/>
      <c r="CN518" s="41"/>
      <c r="CO518" s="41"/>
      <c r="CP518" s="41"/>
    </row>
    <row r="519" spans="1:94" s="50" customFormat="1" ht="47.25" customHeight="1" outlineLevel="1">
      <c r="A519" s="649"/>
      <c r="B519" s="36" t="s">
        <v>2808</v>
      </c>
      <c r="C519" s="404" t="s">
        <v>80</v>
      </c>
      <c r="D519" s="358" t="s">
        <v>2156</v>
      </c>
      <c r="E519" s="358" t="s">
        <v>80</v>
      </c>
      <c r="F519" s="358" t="s">
        <v>80</v>
      </c>
      <c r="G519" s="621" t="s">
        <v>2809</v>
      </c>
      <c r="H519" s="358" t="s">
        <v>2178</v>
      </c>
      <c r="I519" s="34">
        <v>137300</v>
      </c>
      <c r="J519" s="34">
        <v>137300</v>
      </c>
      <c r="K519" s="357">
        <v>0</v>
      </c>
      <c r="L519" s="360">
        <v>0</v>
      </c>
      <c r="M519" s="7">
        <v>0</v>
      </c>
      <c r="N519" s="360">
        <v>0</v>
      </c>
      <c r="O519" s="384" t="s">
        <v>80</v>
      </c>
      <c r="P519" s="386" t="s">
        <v>80</v>
      </c>
      <c r="Q519" s="361" t="s">
        <v>80</v>
      </c>
      <c r="R519" s="358" t="s">
        <v>86</v>
      </c>
      <c r="S519" s="384"/>
      <c r="T519" s="566">
        <v>4985.2</v>
      </c>
      <c r="U519" s="568">
        <v>0</v>
      </c>
      <c r="V519" s="568">
        <v>0</v>
      </c>
      <c r="W519" s="357">
        <v>0</v>
      </c>
      <c r="X519" s="357">
        <v>0</v>
      </c>
      <c r="Y519" s="357">
        <v>500</v>
      </c>
      <c r="Z519" s="357">
        <v>1500</v>
      </c>
      <c r="AA519" s="357">
        <v>3000</v>
      </c>
      <c r="AB519" s="357">
        <v>5000</v>
      </c>
      <c r="AC519" s="569">
        <v>0</v>
      </c>
      <c r="AD519" s="569">
        <v>14000</v>
      </c>
      <c r="AE519" s="569">
        <v>45000</v>
      </c>
      <c r="AF519" s="569">
        <v>73300</v>
      </c>
      <c r="AG519" s="569">
        <v>132300</v>
      </c>
      <c r="AH519" s="569">
        <v>0</v>
      </c>
      <c r="AI519" s="357">
        <v>0</v>
      </c>
      <c r="AJ519" s="357">
        <v>0</v>
      </c>
      <c r="AK519" s="357">
        <v>0</v>
      </c>
      <c r="AL519" s="357">
        <v>0</v>
      </c>
      <c r="AM519" s="357">
        <v>0</v>
      </c>
      <c r="AN519" s="357">
        <v>0</v>
      </c>
      <c r="AO519" s="357">
        <v>0</v>
      </c>
      <c r="AP519" s="357">
        <v>0</v>
      </c>
      <c r="AQ519" s="357">
        <v>0</v>
      </c>
      <c r="AR519" s="357">
        <v>0</v>
      </c>
      <c r="AS519" s="357">
        <v>0</v>
      </c>
      <c r="AT519" s="357">
        <v>0</v>
      </c>
      <c r="AU519" s="357">
        <v>0</v>
      </c>
      <c r="AV519" s="357">
        <v>0</v>
      </c>
      <c r="AW519" s="357">
        <v>0</v>
      </c>
      <c r="AX519" s="357">
        <v>500</v>
      </c>
      <c r="AY519" s="357">
        <v>1500</v>
      </c>
      <c r="AZ519" s="357">
        <v>3000</v>
      </c>
      <c r="BA519" s="357">
        <v>5000</v>
      </c>
      <c r="BB519" s="357">
        <v>0</v>
      </c>
      <c r="BC519" s="357">
        <v>1000</v>
      </c>
      <c r="BD519" s="357">
        <v>3000</v>
      </c>
      <c r="BE519" s="357">
        <v>8300</v>
      </c>
      <c r="BF519" s="357">
        <v>12300</v>
      </c>
      <c r="BG519" s="357">
        <v>0</v>
      </c>
      <c r="BH519" s="357">
        <v>3000</v>
      </c>
      <c r="BI519" s="357">
        <v>17000</v>
      </c>
      <c r="BJ519" s="357">
        <v>25000</v>
      </c>
      <c r="BK519" s="357">
        <v>45000</v>
      </c>
      <c r="BL519" s="357">
        <v>0</v>
      </c>
      <c r="BM519" s="357">
        <v>10000</v>
      </c>
      <c r="BN519" s="357">
        <v>25000</v>
      </c>
      <c r="BO519" s="357">
        <v>40000</v>
      </c>
      <c r="BP519" s="357">
        <v>75000</v>
      </c>
      <c r="BQ519" s="357">
        <v>0</v>
      </c>
      <c r="BR519" s="357">
        <v>0</v>
      </c>
      <c r="BS519" s="357">
        <v>0</v>
      </c>
      <c r="BT519" s="357">
        <v>0</v>
      </c>
      <c r="BU519" s="357">
        <v>0</v>
      </c>
      <c r="BV519" s="357">
        <v>0</v>
      </c>
      <c r="BW519" s="357">
        <v>0</v>
      </c>
      <c r="BX519" s="357">
        <v>0</v>
      </c>
      <c r="BY519" s="357">
        <v>0</v>
      </c>
      <c r="BZ519" s="357">
        <v>0</v>
      </c>
      <c r="CA519" s="358" t="s">
        <v>2667</v>
      </c>
      <c r="CB519" s="359" t="s">
        <v>80</v>
      </c>
      <c r="CC519" s="362">
        <v>0</v>
      </c>
      <c r="CD519" s="362">
        <v>0</v>
      </c>
      <c r="CE519" s="358" t="s">
        <v>1968</v>
      </c>
      <c r="CF519" s="359" t="s">
        <v>3154</v>
      </c>
      <c r="CG519" s="359" t="s">
        <v>3082</v>
      </c>
      <c r="CH519" s="359" t="s">
        <v>2687</v>
      </c>
      <c r="CI519" s="41"/>
      <c r="CJ519" s="41"/>
      <c r="CK519" s="41"/>
      <c r="CL519" s="41"/>
      <c r="CM519" s="41"/>
      <c r="CN519" s="41"/>
      <c r="CO519" s="41"/>
      <c r="CP519" s="41"/>
    </row>
    <row r="520" spans="1:94" s="50" customFormat="1" ht="47.25" customHeight="1" outlineLevel="1">
      <c r="A520" s="649"/>
      <c r="B520" s="36" t="s">
        <v>2810</v>
      </c>
      <c r="C520" s="404" t="s">
        <v>80</v>
      </c>
      <c r="D520" s="358" t="s">
        <v>2156</v>
      </c>
      <c r="E520" s="358" t="s">
        <v>80</v>
      </c>
      <c r="F520" s="358" t="s">
        <v>80</v>
      </c>
      <c r="G520" s="621">
        <v>4006</v>
      </c>
      <c r="H520" s="358" t="s">
        <v>2178</v>
      </c>
      <c r="I520" s="34">
        <v>200000</v>
      </c>
      <c r="J520" s="34">
        <v>200000</v>
      </c>
      <c r="K520" s="357">
        <v>0</v>
      </c>
      <c r="L520" s="360">
        <v>0</v>
      </c>
      <c r="M520" s="7">
        <v>0</v>
      </c>
      <c r="N520" s="360">
        <v>0</v>
      </c>
      <c r="O520" s="384" t="s">
        <v>80</v>
      </c>
      <c r="P520" s="386" t="s">
        <v>80</v>
      </c>
      <c r="Q520" s="361" t="s">
        <v>80</v>
      </c>
      <c r="R520" s="358" t="s">
        <v>86</v>
      </c>
      <c r="S520" s="384"/>
      <c r="T520" s="566">
        <v>3375.9</v>
      </c>
      <c r="U520" s="568">
        <v>0</v>
      </c>
      <c r="V520" s="568">
        <v>0</v>
      </c>
      <c r="W520" s="357">
        <v>0</v>
      </c>
      <c r="X520" s="357">
        <v>0</v>
      </c>
      <c r="Y520" s="357">
        <v>0</v>
      </c>
      <c r="Z520" s="357">
        <v>0</v>
      </c>
      <c r="AA520" s="357">
        <v>0</v>
      </c>
      <c r="AB520" s="357">
        <v>0</v>
      </c>
      <c r="AC520" s="569">
        <v>0</v>
      </c>
      <c r="AD520" s="569">
        <v>21000</v>
      </c>
      <c r="AE520" s="569">
        <v>45000</v>
      </c>
      <c r="AF520" s="569">
        <v>120000</v>
      </c>
      <c r="AG520" s="569">
        <v>186000</v>
      </c>
      <c r="AH520" s="569">
        <v>0</v>
      </c>
      <c r="AI520" s="357">
        <v>0</v>
      </c>
      <c r="AJ520" s="357">
        <v>0</v>
      </c>
      <c r="AK520" s="357">
        <v>0</v>
      </c>
      <c r="AL520" s="357">
        <v>0</v>
      </c>
      <c r="AM520" s="357">
        <v>0</v>
      </c>
      <c r="AN520" s="357">
        <v>0</v>
      </c>
      <c r="AO520" s="357">
        <v>0</v>
      </c>
      <c r="AP520" s="357">
        <v>0</v>
      </c>
      <c r="AQ520" s="357">
        <v>0</v>
      </c>
      <c r="AR520" s="357">
        <v>0</v>
      </c>
      <c r="AS520" s="357">
        <v>0</v>
      </c>
      <c r="AT520" s="357">
        <v>0</v>
      </c>
      <c r="AU520" s="357">
        <v>0</v>
      </c>
      <c r="AV520" s="357">
        <v>0</v>
      </c>
      <c r="AW520" s="357">
        <v>0</v>
      </c>
      <c r="AX520" s="357">
        <v>0</v>
      </c>
      <c r="AY520" s="357">
        <v>0</v>
      </c>
      <c r="AZ520" s="357">
        <v>0</v>
      </c>
      <c r="BA520" s="357">
        <v>0</v>
      </c>
      <c r="BB520" s="357">
        <v>0</v>
      </c>
      <c r="BC520" s="357">
        <v>0</v>
      </c>
      <c r="BD520" s="357">
        <v>0</v>
      </c>
      <c r="BE520" s="357">
        <v>0</v>
      </c>
      <c r="BF520" s="357">
        <v>0</v>
      </c>
      <c r="BG520" s="357">
        <v>0</v>
      </c>
      <c r="BH520" s="357">
        <v>10000</v>
      </c>
      <c r="BI520" s="357">
        <v>20000</v>
      </c>
      <c r="BJ520" s="357">
        <v>50000</v>
      </c>
      <c r="BK520" s="357">
        <v>80000</v>
      </c>
      <c r="BL520" s="357">
        <v>0</v>
      </c>
      <c r="BM520" s="357">
        <v>10000</v>
      </c>
      <c r="BN520" s="357">
        <v>20000</v>
      </c>
      <c r="BO520" s="357">
        <v>50000</v>
      </c>
      <c r="BP520" s="357">
        <v>80000</v>
      </c>
      <c r="BQ520" s="357">
        <v>0</v>
      </c>
      <c r="BR520" s="357">
        <v>1000</v>
      </c>
      <c r="BS520" s="357">
        <v>5000</v>
      </c>
      <c r="BT520" s="357">
        <v>20000</v>
      </c>
      <c r="BU520" s="357">
        <v>26000</v>
      </c>
      <c r="BV520" s="357">
        <v>0</v>
      </c>
      <c r="BW520" s="357">
        <v>14000</v>
      </c>
      <c r="BX520" s="357">
        <v>0</v>
      </c>
      <c r="BY520" s="357">
        <v>0</v>
      </c>
      <c r="BZ520" s="357">
        <v>0</v>
      </c>
      <c r="CA520" s="358" t="s">
        <v>2667</v>
      </c>
      <c r="CB520" s="359" t="s">
        <v>80</v>
      </c>
      <c r="CC520" s="362">
        <v>0</v>
      </c>
      <c r="CD520" s="362">
        <v>0</v>
      </c>
      <c r="CE520" s="358" t="s">
        <v>1968</v>
      </c>
      <c r="CF520" s="359" t="s">
        <v>80</v>
      </c>
      <c r="CG520" s="359" t="s">
        <v>3082</v>
      </c>
      <c r="CH520" s="359" t="s">
        <v>2687</v>
      </c>
      <c r="CI520" s="41"/>
      <c r="CJ520" s="41"/>
      <c r="CK520" s="41"/>
      <c r="CL520" s="41"/>
      <c r="CM520" s="41"/>
      <c r="CN520" s="41"/>
      <c r="CO520" s="41"/>
      <c r="CP520" s="41"/>
    </row>
    <row r="521" spans="1:94" s="50" customFormat="1" ht="47.25" customHeight="1" outlineLevel="1">
      <c r="A521" s="649"/>
      <c r="B521" s="36" t="s">
        <v>2811</v>
      </c>
      <c r="C521" s="404" t="s">
        <v>80</v>
      </c>
      <c r="D521" s="358" t="s">
        <v>2156</v>
      </c>
      <c r="E521" s="358" t="s">
        <v>80</v>
      </c>
      <c r="F521" s="358" t="s">
        <v>80</v>
      </c>
      <c r="G521" s="621">
        <v>7287</v>
      </c>
      <c r="H521" s="358" t="s">
        <v>1311</v>
      </c>
      <c r="I521" s="34">
        <v>60000</v>
      </c>
      <c r="J521" s="34">
        <v>60000</v>
      </c>
      <c r="K521" s="357">
        <v>0</v>
      </c>
      <c r="L521" s="360">
        <v>0</v>
      </c>
      <c r="M521" s="7">
        <v>0</v>
      </c>
      <c r="N521" s="360">
        <v>0</v>
      </c>
      <c r="O521" s="384" t="s">
        <v>80</v>
      </c>
      <c r="P521" s="386" t="s">
        <v>80</v>
      </c>
      <c r="Q521" s="361" t="s">
        <v>80</v>
      </c>
      <c r="R521" s="358" t="s">
        <v>86</v>
      </c>
      <c r="S521" s="384"/>
      <c r="T521" s="566">
        <v>1098.825</v>
      </c>
      <c r="U521" s="568">
        <v>0</v>
      </c>
      <c r="V521" s="568">
        <v>0</v>
      </c>
      <c r="W521" s="357">
        <v>0</v>
      </c>
      <c r="X521" s="357">
        <v>0</v>
      </c>
      <c r="Y521" s="357">
        <v>0</v>
      </c>
      <c r="Z521" s="357">
        <v>2000</v>
      </c>
      <c r="AA521" s="357">
        <v>8000</v>
      </c>
      <c r="AB521" s="357">
        <v>10000</v>
      </c>
      <c r="AC521" s="569">
        <v>0</v>
      </c>
      <c r="AD521" s="569">
        <v>0</v>
      </c>
      <c r="AE521" s="569">
        <v>0</v>
      </c>
      <c r="AF521" s="569">
        <v>0</v>
      </c>
      <c r="AG521" s="569">
        <v>0</v>
      </c>
      <c r="AH521" s="569">
        <v>0</v>
      </c>
      <c r="AI521" s="357">
        <v>0</v>
      </c>
      <c r="AJ521" s="357">
        <v>0</v>
      </c>
      <c r="AK521" s="357">
        <v>0</v>
      </c>
      <c r="AL521" s="357">
        <v>0</v>
      </c>
      <c r="AM521" s="357">
        <v>0</v>
      </c>
      <c r="AN521" s="357">
        <v>0</v>
      </c>
      <c r="AO521" s="357">
        <v>0</v>
      </c>
      <c r="AP521" s="357">
        <v>0</v>
      </c>
      <c r="AQ521" s="357">
        <v>0</v>
      </c>
      <c r="AR521" s="357">
        <v>0</v>
      </c>
      <c r="AS521" s="357">
        <v>0</v>
      </c>
      <c r="AT521" s="357">
        <v>0</v>
      </c>
      <c r="AU521" s="357">
        <v>0</v>
      </c>
      <c r="AV521" s="357">
        <v>0</v>
      </c>
      <c r="AW521" s="357">
        <v>0</v>
      </c>
      <c r="AX521" s="357">
        <v>0</v>
      </c>
      <c r="AY521" s="357">
        <v>2000</v>
      </c>
      <c r="AZ521" s="357">
        <v>8000</v>
      </c>
      <c r="BA521" s="357">
        <v>10000</v>
      </c>
      <c r="BB521" s="357">
        <v>0</v>
      </c>
      <c r="BC521" s="357">
        <v>0</v>
      </c>
      <c r="BD521" s="357">
        <v>0</v>
      </c>
      <c r="BE521" s="357">
        <v>0</v>
      </c>
      <c r="BF521" s="357">
        <v>0</v>
      </c>
      <c r="BG521" s="357">
        <v>0</v>
      </c>
      <c r="BH521" s="357">
        <v>0</v>
      </c>
      <c r="BI521" s="357">
        <v>0</v>
      </c>
      <c r="BJ521" s="357">
        <v>0</v>
      </c>
      <c r="BK521" s="357">
        <v>0</v>
      </c>
      <c r="BL521" s="357">
        <v>0</v>
      </c>
      <c r="BM521" s="357">
        <v>0</v>
      </c>
      <c r="BN521" s="357">
        <v>0</v>
      </c>
      <c r="BO521" s="357">
        <v>0</v>
      </c>
      <c r="BP521" s="357">
        <v>0</v>
      </c>
      <c r="BQ521" s="357">
        <v>0</v>
      </c>
      <c r="BR521" s="357">
        <v>0</v>
      </c>
      <c r="BS521" s="357">
        <v>0</v>
      </c>
      <c r="BT521" s="357">
        <v>0</v>
      </c>
      <c r="BU521" s="357">
        <v>0</v>
      </c>
      <c r="BV521" s="357">
        <v>0</v>
      </c>
      <c r="BW521" s="357">
        <v>60000</v>
      </c>
      <c r="BX521" s="357">
        <v>0</v>
      </c>
      <c r="BY521" s="357">
        <v>0</v>
      </c>
      <c r="BZ521" s="357">
        <v>0</v>
      </c>
      <c r="CA521" s="358" t="s">
        <v>2812</v>
      </c>
      <c r="CB521" s="10" t="s">
        <v>80</v>
      </c>
      <c r="CC521" s="362">
        <v>0</v>
      </c>
      <c r="CD521" s="362">
        <v>0</v>
      </c>
      <c r="CE521" s="358" t="s">
        <v>1968</v>
      </c>
      <c r="CF521" s="62" t="s">
        <v>80</v>
      </c>
      <c r="CG521" s="359" t="s">
        <v>2813</v>
      </c>
      <c r="CH521" s="359" t="s">
        <v>2687</v>
      </c>
      <c r="CI521" s="41"/>
      <c r="CJ521" s="41"/>
      <c r="CK521" s="41"/>
      <c r="CL521" s="41"/>
      <c r="CM521" s="41"/>
      <c r="CN521" s="41"/>
      <c r="CO521" s="41"/>
      <c r="CP521" s="41"/>
    </row>
    <row r="522" spans="1:94" s="50" customFormat="1" ht="47.25" customHeight="1" outlineLevel="1">
      <c r="A522" s="649"/>
      <c r="B522" s="36" t="s">
        <v>2814</v>
      </c>
      <c r="C522" s="404" t="s">
        <v>80</v>
      </c>
      <c r="D522" s="358" t="s">
        <v>2156</v>
      </c>
      <c r="E522" s="358" t="s">
        <v>80</v>
      </c>
      <c r="F522" s="358" t="s">
        <v>80</v>
      </c>
      <c r="G522" s="621">
        <v>7291</v>
      </c>
      <c r="H522" s="358" t="s">
        <v>2815</v>
      </c>
      <c r="I522" s="34">
        <v>188624</v>
      </c>
      <c r="J522" s="34">
        <v>188624</v>
      </c>
      <c r="K522" s="357">
        <v>0</v>
      </c>
      <c r="L522" s="360">
        <v>0</v>
      </c>
      <c r="M522" s="7">
        <v>0</v>
      </c>
      <c r="N522" s="360">
        <v>0</v>
      </c>
      <c r="O522" s="384" t="s">
        <v>80</v>
      </c>
      <c r="P522" s="386" t="s">
        <v>80</v>
      </c>
      <c r="Q522" s="361" t="s">
        <v>80</v>
      </c>
      <c r="R522" s="358" t="s">
        <v>86</v>
      </c>
      <c r="S522" s="384"/>
      <c r="T522" s="566">
        <v>1014.8869999999999</v>
      </c>
      <c r="U522" s="568">
        <v>0</v>
      </c>
      <c r="V522" s="568">
        <v>0</v>
      </c>
      <c r="W522" s="357">
        <v>0</v>
      </c>
      <c r="X522" s="357">
        <v>0</v>
      </c>
      <c r="Y522" s="357">
        <v>0</v>
      </c>
      <c r="Z522" s="357">
        <v>0</v>
      </c>
      <c r="AA522" s="357">
        <v>0</v>
      </c>
      <c r="AB522" s="357">
        <v>0</v>
      </c>
      <c r="AC522" s="569">
        <v>0</v>
      </c>
      <c r="AD522" s="569">
        <v>0</v>
      </c>
      <c r="AE522" s="569">
        <v>0</v>
      </c>
      <c r="AF522" s="569">
        <v>0</v>
      </c>
      <c r="AG522" s="569">
        <v>0</v>
      </c>
      <c r="AH522" s="569">
        <v>0</v>
      </c>
      <c r="AI522" s="357">
        <v>0</v>
      </c>
      <c r="AJ522" s="357">
        <v>0</v>
      </c>
      <c r="AK522" s="357">
        <v>0</v>
      </c>
      <c r="AL522" s="357">
        <v>0</v>
      </c>
      <c r="AM522" s="357">
        <v>0</v>
      </c>
      <c r="AN522" s="357">
        <v>0</v>
      </c>
      <c r="AO522" s="357">
        <v>0</v>
      </c>
      <c r="AP522" s="357">
        <v>0</v>
      </c>
      <c r="AQ522" s="357">
        <v>0</v>
      </c>
      <c r="AR522" s="357">
        <v>0</v>
      </c>
      <c r="AS522" s="357">
        <v>0</v>
      </c>
      <c r="AT522" s="357">
        <v>0</v>
      </c>
      <c r="AU522" s="357">
        <v>0</v>
      </c>
      <c r="AV522" s="357">
        <v>0</v>
      </c>
      <c r="AW522" s="357">
        <v>0</v>
      </c>
      <c r="AX522" s="357">
        <v>0</v>
      </c>
      <c r="AY522" s="357">
        <v>0</v>
      </c>
      <c r="AZ522" s="357">
        <v>0</v>
      </c>
      <c r="BA522" s="357">
        <v>0</v>
      </c>
      <c r="BB522" s="357">
        <v>0</v>
      </c>
      <c r="BC522" s="357">
        <v>0</v>
      </c>
      <c r="BD522" s="357">
        <v>0</v>
      </c>
      <c r="BE522" s="357">
        <v>0</v>
      </c>
      <c r="BF522" s="357">
        <v>0</v>
      </c>
      <c r="BG522" s="357">
        <v>0</v>
      </c>
      <c r="BH522" s="357">
        <v>0</v>
      </c>
      <c r="BI522" s="357">
        <v>0</v>
      </c>
      <c r="BJ522" s="357">
        <v>0</v>
      </c>
      <c r="BK522" s="357">
        <v>0</v>
      </c>
      <c r="BL522" s="357">
        <v>0</v>
      </c>
      <c r="BM522" s="357">
        <v>0</v>
      </c>
      <c r="BN522" s="357">
        <v>0</v>
      </c>
      <c r="BO522" s="357">
        <v>0</v>
      </c>
      <c r="BP522" s="357">
        <v>0</v>
      </c>
      <c r="BQ522" s="357">
        <v>0</v>
      </c>
      <c r="BR522" s="357">
        <v>0</v>
      </c>
      <c r="BS522" s="357">
        <v>0</v>
      </c>
      <c r="BT522" s="357">
        <v>0</v>
      </c>
      <c r="BU522" s="357">
        <v>0</v>
      </c>
      <c r="BV522" s="357">
        <v>0</v>
      </c>
      <c r="BW522" s="357">
        <v>188624</v>
      </c>
      <c r="BX522" s="357">
        <v>0</v>
      </c>
      <c r="BY522" s="357">
        <v>0</v>
      </c>
      <c r="BZ522" s="357">
        <v>0</v>
      </c>
      <c r="CA522" s="358" t="s">
        <v>2816</v>
      </c>
      <c r="CB522" s="359" t="s">
        <v>80</v>
      </c>
      <c r="CC522" s="362">
        <v>0</v>
      </c>
      <c r="CD522" s="362">
        <v>0</v>
      </c>
      <c r="CE522" s="358" t="s">
        <v>1968</v>
      </c>
      <c r="CF522" s="359" t="s">
        <v>80</v>
      </c>
      <c r="CG522" s="359" t="s">
        <v>2086</v>
      </c>
      <c r="CH522" s="359" t="s">
        <v>2687</v>
      </c>
      <c r="CI522" s="41"/>
      <c r="CJ522" s="41"/>
      <c r="CK522" s="41"/>
      <c r="CL522" s="41"/>
      <c r="CM522" s="41"/>
      <c r="CN522" s="41"/>
      <c r="CO522" s="41"/>
      <c r="CP522" s="41"/>
    </row>
    <row r="523" spans="1:94" s="50" customFormat="1" ht="47.25" customHeight="1">
      <c r="A523" s="649"/>
      <c r="B523" s="77" t="s">
        <v>1964</v>
      </c>
      <c r="C523" s="64" t="s">
        <v>80</v>
      </c>
      <c r="D523" s="64" t="s">
        <v>80</v>
      </c>
      <c r="E523" s="64" t="s">
        <v>80</v>
      </c>
      <c r="F523" s="94" t="s">
        <v>80</v>
      </c>
      <c r="G523" s="94" t="s">
        <v>80</v>
      </c>
      <c r="H523" s="64" t="s">
        <v>80</v>
      </c>
      <c r="I523" s="45">
        <f t="shared" ref="I523:N523" si="133">SUM(I508:I522)</f>
        <v>2954869.5300000003</v>
      </c>
      <c r="J523" s="45">
        <f t="shared" si="133"/>
        <v>2919573.14</v>
      </c>
      <c r="K523" s="45">
        <f t="shared" si="133"/>
        <v>35296.39</v>
      </c>
      <c r="L523" s="45">
        <f t="shared" si="133"/>
        <v>36818</v>
      </c>
      <c r="M523" s="45">
        <f t="shared" si="133"/>
        <v>109610.1</v>
      </c>
      <c r="N523" s="45">
        <f t="shared" si="133"/>
        <v>18713.330000000002</v>
      </c>
      <c r="O523" s="64" t="s">
        <v>80</v>
      </c>
      <c r="P523" s="64" t="s">
        <v>80</v>
      </c>
      <c r="Q523" s="64" t="s">
        <v>80</v>
      </c>
      <c r="R523" s="64" t="s">
        <v>80</v>
      </c>
      <c r="S523" s="64" t="s">
        <v>80</v>
      </c>
      <c r="T523" s="426">
        <f t="shared" ref="T523:AY523" si="134">SUM(T508:T522)</f>
        <v>14261.109</v>
      </c>
      <c r="U523" s="426">
        <f t="shared" si="134"/>
        <v>24809.368999999999</v>
      </c>
      <c r="V523" s="426">
        <f t="shared" si="134"/>
        <v>62083.233</v>
      </c>
      <c r="W523" s="426">
        <f t="shared" si="134"/>
        <v>62121.951999999997</v>
      </c>
      <c r="X523" s="426">
        <f t="shared" si="134"/>
        <v>0</v>
      </c>
      <c r="Y523" s="426">
        <f t="shared" si="134"/>
        <v>11763</v>
      </c>
      <c r="Z523" s="426">
        <f t="shared" si="134"/>
        <v>27792</v>
      </c>
      <c r="AA523" s="426">
        <f t="shared" si="134"/>
        <v>86800</v>
      </c>
      <c r="AB523" s="426">
        <f t="shared" si="134"/>
        <v>126355</v>
      </c>
      <c r="AC523" s="426">
        <f t="shared" si="134"/>
        <v>52723.7</v>
      </c>
      <c r="AD523" s="426">
        <f t="shared" si="134"/>
        <v>53400</v>
      </c>
      <c r="AE523" s="426">
        <f t="shared" si="134"/>
        <v>151300</v>
      </c>
      <c r="AF523" s="426">
        <f t="shared" si="134"/>
        <v>353777</v>
      </c>
      <c r="AG523" s="426">
        <f t="shared" si="134"/>
        <v>558477</v>
      </c>
      <c r="AH523" s="426">
        <f t="shared" si="134"/>
        <v>0</v>
      </c>
      <c r="AI523" s="426">
        <f t="shared" si="134"/>
        <v>0</v>
      </c>
      <c r="AJ523" s="426">
        <f t="shared" si="134"/>
        <v>0</v>
      </c>
      <c r="AK523" s="426">
        <f t="shared" si="134"/>
        <v>0</v>
      </c>
      <c r="AL523" s="426">
        <f t="shared" si="134"/>
        <v>0</v>
      </c>
      <c r="AM523" s="426">
        <f t="shared" si="134"/>
        <v>0</v>
      </c>
      <c r="AN523" s="426">
        <f t="shared" si="134"/>
        <v>2258</v>
      </c>
      <c r="AO523" s="426">
        <f t="shared" si="134"/>
        <v>11200</v>
      </c>
      <c r="AP523" s="426">
        <f t="shared" si="134"/>
        <v>22000</v>
      </c>
      <c r="AQ523" s="426">
        <f t="shared" si="134"/>
        <v>35458</v>
      </c>
      <c r="AR523" s="426">
        <f t="shared" si="134"/>
        <v>43200</v>
      </c>
      <c r="AS523" s="426">
        <f t="shared" si="134"/>
        <v>2900</v>
      </c>
      <c r="AT523" s="426">
        <f t="shared" si="134"/>
        <v>2942</v>
      </c>
      <c r="AU523" s="426">
        <f t="shared" si="134"/>
        <v>14000</v>
      </c>
      <c r="AV523" s="426">
        <f t="shared" si="134"/>
        <v>19842</v>
      </c>
      <c r="AW523" s="426">
        <f t="shared" si="134"/>
        <v>0</v>
      </c>
      <c r="AX523" s="426">
        <f t="shared" si="134"/>
        <v>6605</v>
      </c>
      <c r="AY523" s="426">
        <f t="shared" si="134"/>
        <v>13650</v>
      </c>
      <c r="AZ523" s="426">
        <f t="shared" ref="AZ523:CE523" si="135">SUM(AZ508:AZ522)</f>
        <v>50800</v>
      </c>
      <c r="BA523" s="426">
        <f t="shared" si="135"/>
        <v>71055</v>
      </c>
      <c r="BB523" s="426">
        <f t="shared" si="135"/>
        <v>9523.7000000000007</v>
      </c>
      <c r="BC523" s="426">
        <f t="shared" si="135"/>
        <v>2500</v>
      </c>
      <c r="BD523" s="426">
        <f t="shared" si="135"/>
        <v>8500</v>
      </c>
      <c r="BE523" s="426">
        <f t="shared" si="135"/>
        <v>36300</v>
      </c>
      <c r="BF523" s="426">
        <f t="shared" si="135"/>
        <v>47300</v>
      </c>
      <c r="BG523" s="426">
        <f t="shared" si="135"/>
        <v>0</v>
      </c>
      <c r="BH523" s="426">
        <f t="shared" si="135"/>
        <v>23900</v>
      </c>
      <c r="BI523" s="426">
        <f t="shared" si="135"/>
        <v>74800</v>
      </c>
      <c r="BJ523" s="426">
        <f t="shared" si="135"/>
        <v>146300</v>
      </c>
      <c r="BK523" s="426">
        <f t="shared" si="135"/>
        <v>245000</v>
      </c>
      <c r="BL523" s="426">
        <f t="shared" si="135"/>
        <v>0</v>
      </c>
      <c r="BM523" s="426">
        <f t="shared" si="135"/>
        <v>25000</v>
      </c>
      <c r="BN523" s="426">
        <f t="shared" si="135"/>
        <v>61000</v>
      </c>
      <c r="BO523" s="426">
        <f t="shared" si="135"/>
        <v>144177</v>
      </c>
      <c r="BP523" s="426">
        <f t="shared" si="135"/>
        <v>230177</v>
      </c>
      <c r="BQ523" s="426">
        <f t="shared" si="135"/>
        <v>0</v>
      </c>
      <c r="BR523" s="426">
        <f t="shared" si="135"/>
        <v>2000</v>
      </c>
      <c r="BS523" s="426">
        <f t="shared" si="135"/>
        <v>7000</v>
      </c>
      <c r="BT523" s="426">
        <f t="shared" si="135"/>
        <v>27000</v>
      </c>
      <c r="BU523" s="426">
        <f t="shared" si="135"/>
        <v>36000</v>
      </c>
      <c r="BV523" s="426">
        <f t="shared" si="135"/>
        <v>0</v>
      </c>
      <c r="BW523" s="426">
        <f t="shared" si="135"/>
        <v>2169858.14</v>
      </c>
      <c r="BX523" s="426">
        <f t="shared" si="135"/>
        <v>69928.171640999994</v>
      </c>
      <c r="BY523" s="426">
        <f t="shared" si="135"/>
        <v>0</v>
      </c>
      <c r="BZ523" s="45">
        <f t="shared" si="135"/>
        <v>0</v>
      </c>
      <c r="CA523" s="64" t="s">
        <v>80</v>
      </c>
      <c r="CB523" s="64" t="s">
        <v>80</v>
      </c>
      <c r="CC523" s="45">
        <f>SUM(CC508:CC522)</f>
        <v>6703.8459999999995</v>
      </c>
      <c r="CD523" s="45">
        <f>SUM(CD508:CD522)</f>
        <v>2275.0630000000001</v>
      </c>
      <c r="CE523" s="64" t="s">
        <v>80</v>
      </c>
      <c r="CF523" s="64" t="s">
        <v>80</v>
      </c>
      <c r="CG523" s="364" t="s">
        <v>80</v>
      </c>
      <c r="CH523" s="364" t="s">
        <v>80</v>
      </c>
      <c r="CI523" s="41"/>
      <c r="CJ523" s="41"/>
      <c r="CK523" s="41"/>
      <c r="CL523" s="41"/>
      <c r="CM523" s="41"/>
      <c r="CN523" s="41"/>
      <c r="CO523" s="41"/>
      <c r="CP523" s="41"/>
    </row>
    <row r="524" spans="1:94" s="41" customFormat="1" ht="62.25" customHeight="1">
      <c r="A524" s="649"/>
      <c r="B524" s="402" t="s">
        <v>2817</v>
      </c>
      <c r="C524" s="404" t="s">
        <v>80</v>
      </c>
      <c r="D524" s="358" t="s">
        <v>2156</v>
      </c>
      <c r="E524" s="358" t="s">
        <v>80</v>
      </c>
      <c r="F524" s="358" t="s">
        <v>80</v>
      </c>
      <c r="G524" s="16" t="s">
        <v>2818</v>
      </c>
      <c r="H524" s="27" t="s">
        <v>324</v>
      </c>
      <c r="I524" s="34">
        <v>107111</v>
      </c>
      <c r="J524" s="357">
        <v>107111</v>
      </c>
      <c r="K524" s="357">
        <v>0</v>
      </c>
      <c r="L524" s="357">
        <v>0</v>
      </c>
      <c r="M524" s="357">
        <v>0</v>
      </c>
      <c r="N524" s="357">
        <v>0</v>
      </c>
      <c r="O524" s="358" t="s">
        <v>80</v>
      </c>
      <c r="P524" s="393" t="s">
        <v>80</v>
      </c>
      <c r="Q524" s="393" t="s">
        <v>80</v>
      </c>
      <c r="R524" s="358" t="s">
        <v>86</v>
      </c>
      <c r="S524" s="421"/>
      <c r="T524" s="357">
        <v>90.721000000000004</v>
      </c>
      <c r="U524" s="243">
        <v>594.11</v>
      </c>
      <c r="V524" s="243">
        <v>0</v>
      </c>
      <c r="W524" s="357">
        <v>0</v>
      </c>
      <c r="X524" s="357">
        <v>0</v>
      </c>
      <c r="Y524" s="357">
        <v>500</v>
      </c>
      <c r="Z524" s="357">
        <v>4912.53</v>
      </c>
      <c r="AA524" s="357">
        <v>6000</v>
      </c>
      <c r="AB524" s="357">
        <v>11412.529999999999</v>
      </c>
      <c r="AC524" s="569">
        <v>0</v>
      </c>
      <c r="AD524" s="569">
        <v>11000</v>
      </c>
      <c r="AE524" s="569">
        <v>32000</v>
      </c>
      <c r="AF524" s="569">
        <v>54550</v>
      </c>
      <c r="AG524" s="569">
        <v>97550</v>
      </c>
      <c r="AH524" s="569">
        <v>0</v>
      </c>
      <c r="AI524" s="357">
        <v>0</v>
      </c>
      <c r="AJ524" s="357">
        <v>0</v>
      </c>
      <c r="AK524" s="357">
        <v>0</v>
      </c>
      <c r="AL524" s="357">
        <v>0</v>
      </c>
      <c r="AM524" s="392">
        <v>0</v>
      </c>
      <c r="AN524" s="357">
        <v>0</v>
      </c>
      <c r="AO524" s="357">
        <v>112.53</v>
      </c>
      <c r="AP524" s="357">
        <v>0</v>
      </c>
      <c r="AQ524" s="357">
        <v>112.53</v>
      </c>
      <c r="AR524" s="357">
        <v>0</v>
      </c>
      <c r="AS524" s="357">
        <v>0</v>
      </c>
      <c r="AT524" s="357">
        <v>1800</v>
      </c>
      <c r="AU524" s="357">
        <v>0</v>
      </c>
      <c r="AV524" s="357">
        <v>1800</v>
      </c>
      <c r="AW524" s="357">
        <v>0</v>
      </c>
      <c r="AX524" s="357">
        <v>500</v>
      </c>
      <c r="AY524" s="357">
        <v>3000</v>
      </c>
      <c r="AZ524" s="357">
        <v>6000</v>
      </c>
      <c r="BA524" s="357">
        <v>9500</v>
      </c>
      <c r="BB524" s="357">
        <v>0</v>
      </c>
      <c r="BC524" s="357">
        <v>2000</v>
      </c>
      <c r="BD524" s="357">
        <v>8000</v>
      </c>
      <c r="BE524" s="357">
        <v>9550</v>
      </c>
      <c r="BF524" s="357">
        <v>19550</v>
      </c>
      <c r="BG524" s="357">
        <v>0</v>
      </c>
      <c r="BH524" s="357">
        <v>2000</v>
      </c>
      <c r="BI524" s="357">
        <v>8000</v>
      </c>
      <c r="BJ524" s="357">
        <v>15000</v>
      </c>
      <c r="BK524" s="357">
        <v>25000</v>
      </c>
      <c r="BL524" s="357">
        <v>0</v>
      </c>
      <c r="BM524" s="357">
        <v>7000</v>
      </c>
      <c r="BN524" s="357">
        <v>16000</v>
      </c>
      <c r="BO524" s="357">
        <v>30000</v>
      </c>
      <c r="BP524" s="357">
        <v>53000</v>
      </c>
      <c r="BQ524" s="357">
        <v>0</v>
      </c>
      <c r="BR524" s="357">
        <v>0</v>
      </c>
      <c r="BS524" s="357">
        <v>0</v>
      </c>
      <c r="BT524" s="357">
        <v>0</v>
      </c>
      <c r="BU524" s="357">
        <v>0</v>
      </c>
      <c r="BV524" s="357">
        <v>0</v>
      </c>
      <c r="BW524" s="357">
        <v>49895</v>
      </c>
      <c r="BX524" s="357">
        <v>0</v>
      </c>
      <c r="BY524" s="357">
        <v>0</v>
      </c>
      <c r="BZ524" s="357">
        <v>0</v>
      </c>
      <c r="CA524" s="358" t="s">
        <v>2819</v>
      </c>
      <c r="CB524" s="358" t="s">
        <v>80</v>
      </c>
      <c r="CC524" s="357">
        <v>0</v>
      </c>
      <c r="CD524" s="357">
        <v>0</v>
      </c>
      <c r="CE524" s="358" t="s">
        <v>1968</v>
      </c>
      <c r="CF524" s="358" t="s">
        <v>3155</v>
      </c>
      <c r="CG524" s="359" t="s">
        <v>2015</v>
      </c>
      <c r="CH524" s="359" t="s">
        <v>2687</v>
      </c>
    </row>
    <row r="525" spans="1:94" s="41" customFormat="1" ht="62.25" customHeight="1">
      <c r="A525" s="649"/>
      <c r="B525" s="402" t="s">
        <v>2179</v>
      </c>
      <c r="C525" s="404">
        <v>5212510011</v>
      </c>
      <c r="D525" s="358" t="s">
        <v>2156</v>
      </c>
      <c r="E525" s="358" t="s">
        <v>80</v>
      </c>
      <c r="F525" s="359" t="s">
        <v>80</v>
      </c>
      <c r="G525" s="420" t="s">
        <v>2670</v>
      </c>
      <c r="H525" s="358" t="s">
        <v>2180</v>
      </c>
      <c r="I525" s="357">
        <v>60000</v>
      </c>
      <c r="J525" s="34">
        <v>35576</v>
      </c>
      <c r="K525" s="33">
        <v>24424</v>
      </c>
      <c r="L525" s="7">
        <v>0</v>
      </c>
      <c r="M525" s="7">
        <v>35576</v>
      </c>
      <c r="N525" s="360">
        <v>0</v>
      </c>
      <c r="O525" s="384" t="s">
        <v>80</v>
      </c>
      <c r="P525" s="386">
        <v>45048</v>
      </c>
      <c r="Q525" s="361">
        <v>45293</v>
      </c>
      <c r="R525" s="358" t="s">
        <v>1666</v>
      </c>
      <c r="S525" s="422"/>
      <c r="T525" s="566">
        <v>13931.688</v>
      </c>
      <c r="U525" s="568">
        <v>0</v>
      </c>
      <c r="V525" s="568">
        <v>0</v>
      </c>
      <c r="W525" s="243">
        <v>13931.688</v>
      </c>
      <c r="X525" s="357">
        <v>0</v>
      </c>
      <c r="Y525" s="357">
        <v>15431.68</v>
      </c>
      <c r="Z525" s="357">
        <v>0</v>
      </c>
      <c r="AA525" s="357">
        <v>0</v>
      </c>
      <c r="AB525" s="357">
        <v>15431.68</v>
      </c>
      <c r="AC525" s="569">
        <v>0</v>
      </c>
      <c r="AD525" s="569">
        <v>0</v>
      </c>
      <c r="AE525" s="569">
        <v>0</v>
      </c>
      <c r="AF525" s="569">
        <v>0</v>
      </c>
      <c r="AG525" s="569">
        <v>0</v>
      </c>
      <c r="AH525" s="569">
        <v>0</v>
      </c>
      <c r="AI525" s="357">
        <v>0</v>
      </c>
      <c r="AJ525" s="357">
        <v>0</v>
      </c>
      <c r="AK525" s="357">
        <v>0</v>
      </c>
      <c r="AL525" s="357">
        <v>0</v>
      </c>
      <c r="AM525" s="357">
        <v>0</v>
      </c>
      <c r="AN525" s="357">
        <v>13931.68</v>
      </c>
      <c r="AO525" s="357">
        <v>0</v>
      </c>
      <c r="AP525" s="357">
        <v>0</v>
      </c>
      <c r="AQ525" s="357">
        <v>13931.68</v>
      </c>
      <c r="AR525" s="357">
        <v>0</v>
      </c>
      <c r="AS525" s="357">
        <v>1500</v>
      </c>
      <c r="AT525" s="357">
        <v>0</v>
      </c>
      <c r="AU525" s="357">
        <v>0</v>
      </c>
      <c r="AV525" s="357">
        <v>1500</v>
      </c>
      <c r="AW525" s="357">
        <v>0</v>
      </c>
      <c r="AX525" s="357">
        <v>0</v>
      </c>
      <c r="AY525" s="357">
        <v>0</v>
      </c>
      <c r="AZ525" s="357">
        <v>0</v>
      </c>
      <c r="BA525" s="357">
        <v>0</v>
      </c>
      <c r="BB525" s="357">
        <v>0</v>
      </c>
      <c r="BC525" s="357">
        <v>0</v>
      </c>
      <c r="BD525" s="357">
        <v>0</v>
      </c>
      <c r="BE525" s="357">
        <v>0</v>
      </c>
      <c r="BF525" s="357">
        <v>0</v>
      </c>
      <c r="BG525" s="357">
        <v>0</v>
      </c>
      <c r="BH525" s="357">
        <v>0</v>
      </c>
      <c r="BI525" s="357">
        <v>0</v>
      </c>
      <c r="BJ525" s="357">
        <v>0</v>
      </c>
      <c r="BK525" s="357">
        <v>0</v>
      </c>
      <c r="BL525" s="357">
        <v>0</v>
      </c>
      <c r="BM525" s="357">
        <v>0</v>
      </c>
      <c r="BN525" s="357">
        <v>0</v>
      </c>
      <c r="BO525" s="357">
        <v>0</v>
      </c>
      <c r="BP525" s="357">
        <v>0</v>
      </c>
      <c r="BQ525" s="357">
        <v>0</v>
      </c>
      <c r="BR525" s="357">
        <v>0</v>
      </c>
      <c r="BS525" s="357">
        <v>0</v>
      </c>
      <c r="BT525" s="357">
        <v>0</v>
      </c>
      <c r="BU525" s="357">
        <v>0</v>
      </c>
      <c r="BV525" s="357">
        <v>0</v>
      </c>
      <c r="BW525" s="357">
        <v>0</v>
      </c>
      <c r="BX525" s="357">
        <v>0</v>
      </c>
      <c r="BY525" s="357">
        <v>0</v>
      </c>
      <c r="BZ525" s="357">
        <v>0</v>
      </c>
      <c r="CA525" s="358" t="s">
        <v>2181</v>
      </c>
      <c r="CB525" s="359" t="s">
        <v>80</v>
      </c>
      <c r="CC525" s="362">
        <v>0</v>
      </c>
      <c r="CD525" s="362">
        <v>0</v>
      </c>
      <c r="CE525" s="358" t="s">
        <v>1968</v>
      </c>
      <c r="CF525" s="359" t="s">
        <v>80</v>
      </c>
      <c r="CG525" s="359" t="s">
        <v>2015</v>
      </c>
      <c r="CH525" s="359" t="s">
        <v>2687</v>
      </c>
    </row>
    <row r="526" spans="1:94" s="41" customFormat="1" ht="62.25" customHeight="1">
      <c r="A526" s="649"/>
      <c r="B526" s="402" t="s">
        <v>2671</v>
      </c>
      <c r="C526" s="404" t="s">
        <v>80</v>
      </c>
      <c r="D526" s="358" t="s">
        <v>324</v>
      </c>
      <c r="E526" s="358" t="s">
        <v>80</v>
      </c>
      <c r="F526" s="359" t="s">
        <v>80</v>
      </c>
      <c r="G526" s="420" t="s">
        <v>2604</v>
      </c>
      <c r="H526" s="358" t="s">
        <v>2672</v>
      </c>
      <c r="I526" s="357">
        <v>2500</v>
      </c>
      <c r="J526" s="357">
        <v>2500</v>
      </c>
      <c r="K526" s="357">
        <v>0</v>
      </c>
      <c r="L526" s="360">
        <v>0</v>
      </c>
      <c r="M526" s="7">
        <v>0</v>
      </c>
      <c r="N526" s="360">
        <v>0</v>
      </c>
      <c r="O526" s="384" t="s">
        <v>80</v>
      </c>
      <c r="P526" s="386">
        <v>45397</v>
      </c>
      <c r="Q526" s="361">
        <v>45657</v>
      </c>
      <c r="R526" s="358" t="s">
        <v>86</v>
      </c>
      <c r="S526" s="384"/>
      <c r="T526" s="566">
        <v>0</v>
      </c>
      <c r="U526" s="566">
        <v>0</v>
      </c>
      <c r="V526" s="566">
        <v>0</v>
      </c>
      <c r="W526" s="357">
        <v>0</v>
      </c>
      <c r="X526" s="357">
        <v>0</v>
      </c>
      <c r="Y526" s="357">
        <v>275</v>
      </c>
      <c r="Z526" s="357">
        <v>100</v>
      </c>
      <c r="AA526" s="357">
        <v>2125</v>
      </c>
      <c r="AB526" s="357">
        <v>2500</v>
      </c>
      <c r="AC526" s="569">
        <v>0</v>
      </c>
      <c r="AD526" s="569">
        <v>0</v>
      </c>
      <c r="AE526" s="569">
        <v>0</v>
      </c>
      <c r="AF526" s="569">
        <v>0</v>
      </c>
      <c r="AG526" s="569">
        <v>0</v>
      </c>
      <c r="AH526" s="569">
        <v>0</v>
      </c>
      <c r="AI526" s="357">
        <v>0</v>
      </c>
      <c r="AJ526" s="357">
        <v>0</v>
      </c>
      <c r="AK526" s="357">
        <v>0</v>
      </c>
      <c r="AL526" s="357">
        <v>0</v>
      </c>
      <c r="AM526" s="357">
        <v>0</v>
      </c>
      <c r="AN526" s="357">
        <v>0</v>
      </c>
      <c r="AO526" s="357">
        <v>0</v>
      </c>
      <c r="AP526" s="357">
        <v>0</v>
      </c>
      <c r="AQ526" s="357">
        <v>0</v>
      </c>
      <c r="AR526" s="357">
        <v>0</v>
      </c>
      <c r="AS526" s="357">
        <v>0</v>
      </c>
      <c r="AT526" s="357">
        <v>0</v>
      </c>
      <c r="AU526" s="357">
        <v>0</v>
      </c>
      <c r="AV526" s="357">
        <v>0</v>
      </c>
      <c r="AW526" s="357">
        <v>0</v>
      </c>
      <c r="AX526" s="357">
        <v>200</v>
      </c>
      <c r="AY526" s="357">
        <v>500</v>
      </c>
      <c r="AZ526" s="357">
        <v>1800</v>
      </c>
      <c r="BA526" s="357">
        <v>2500</v>
      </c>
      <c r="BB526" s="357">
        <v>0</v>
      </c>
      <c r="BC526" s="357">
        <v>0</v>
      </c>
      <c r="BD526" s="357">
        <v>0</v>
      </c>
      <c r="BE526" s="357">
        <v>0</v>
      </c>
      <c r="BF526" s="357">
        <v>0</v>
      </c>
      <c r="BG526" s="357">
        <v>0</v>
      </c>
      <c r="BH526" s="357">
        <v>0</v>
      </c>
      <c r="BI526" s="357">
        <v>0</v>
      </c>
      <c r="BJ526" s="357">
        <v>0</v>
      </c>
      <c r="BK526" s="357">
        <v>0</v>
      </c>
      <c r="BL526" s="357">
        <v>0</v>
      </c>
      <c r="BM526" s="357">
        <v>0</v>
      </c>
      <c r="BN526" s="357">
        <v>0</v>
      </c>
      <c r="BO526" s="357">
        <v>0</v>
      </c>
      <c r="BP526" s="357">
        <v>0</v>
      </c>
      <c r="BQ526" s="357">
        <v>0</v>
      </c>
      <c r="BR526" s="357">
        <v>0</v>
      </c>
      <c r="BS526" s="357">
        <v>0</v>
      </c>
      <c r="BT526" s="357">
        <v>0</v>
      </c>
      <c r="BU526" s="357">
        <v>0</v>
      </c>
      <c r="BV526" s="357">
        <v>0</v>
      </c>
      <c r="BW526" s="357">
        <v>0</v>
      </c>
      <c r="BX526" s="357">
        <v>0</v>
      </c>
      <c r="BY526" s="357">
        <v>0</v>
      </c>
      <c r="BZ526" s="357">
        <v>0</v>
      </c>
      <c r="CA526" s="358" t="s">
        <v>2673</v>
      </c>
      <c r="CB526" s="359" t="s">
        <v>80</v>
      </c>
      <c r="CC526" s="362">
        <v>0</v>
      </c>
      <c r="CD526" s="362">
        <v>0</v>
      </c>
      <c r="CE526" s="358" t="s">
        <v>1968</v>
      </c>
      <c r="CF526" s="359" t="s">
        <v>80</v>
      </c>
      <c r="CG526" s="359" t="s">
        <v>2007</v>
      </c>
      <c r="CH526" s="359" t="s">
        <v>2687</v>
      </c>
    </row>
    <row r="527" spans="1:94" s="50" customFormat="1" ht="47.25" customHeight="1">
      <c r="A527" s="649"/>
      <c r="B527" s="75" t="s">
        <v>1965</v>
      </c>
      <c r="C527" s="63" t="s">
        <v>80</v>
      </c>
      <c r="D527" s="63" t="s">
        <v>80</v>
      </c>
      <c r="E527" s="63" t="s">
        <v>80</v>
      </c>
      <c r="F527" s="95" t="s">
        <v>80</v>
      </c>
      <c r="G527" s="95" t="s">
        <v>80</v>
      </c>
      <c r="H527" s="63" t="s">
        <v>80</v>
      </c>
      <c r="I527" s="26">
        <f>SUM(I524:I526)</f>
        <v>169611</v>
      </c>
      <c r="J527" s="26">
        <f t="shared" ref="J527:N527" si="136">SUM(J524:J526)</f>
        <v>145187</v>
      </c>
      <c r="K527" s="39">
        <f t="shared" si="136"/>
        <v>24424</v>
      </c>
      <c r="L527" s="26">
        <f t="shared" si="136"/>
        <v>0</v>
      </c>
      <c r="M527" s="26">
        <f t="shared" si="136"/>
        <v>35576</v>
      </c>
      <c r="N527" s="26">
        <f t="shared" si="136"/>
        <v>0</v>
      </c>
      <c r="O527" s="63" t="s">
        <v>80</v>
      </c>
      <c r="P527" s="373" t="s">
        <v>80</v>
      </c>
      <c r="Q527" s="104" t="s">
        <v>80</v>
      </c>
      <c r="R527" s="104" t="s">
        <v>80</v>
      </c>
      <c r="S527" s="63" t="s">
        <v>80</v>
      </c>
      <c r="T527" s="427">
        <f t="shared" ref="T527:BZ527" si="137">SUM(T524:T526)</f>
        <v>14022.409</v>
      </c>
      <c r="U527" s="427">
        <f t="shared" si="137"/>
        <v>594.11</v>
      </c>
      <c r="V527" s="427">
        <f t="shared" si="137"/>
        <v>0</v>
      </c>
      <c r="W527" s="427">
        <f t="shared" si="137"/>
        <v>13931.688</v>
      </c>
      <c r="X527" s="427">
        <f t="shared" si="137"/>
        <v>0</v>
      </c>
      <c r="Y527" s="427">
        <f t="shared" si="137"/>
        <v>16206.68</v>
      </c>
      <c r="Z527" s="427">
        <f t="shared" si="137"/>
        <v>5012.53</v>
      </c>
      <c r="AA527" s="427">
        <f t="shared" si="137"/>
        <v>8125</v>
      </c>
      <c r="AB527" s="427">
        <f t="shared" si="137"/>
        <v>29344.21</v>
      </c>
      <c r="AC527" s="427">
        <f t="shared" si="137"/>
        <v>0</v>
      </c>
      <c r="AD527" s="427">
        <f>SUM(AD524:AD526)</f>
        <v>11000</v>
      </c>
      <c r="AE527" s="427">
        <f t="shared" ref="AE527:AH527" si="138">SUM(AE524:AE526)</f>
        <v>32000</v>
      </c>
      <c r="AF527" s="427">
        <f t="shared" si="138"/>
        <v>54550</v>
      </c>
      <c r="AG527" s="427">
        <f t="shared" si="138"/>
        <v>97550</v>
      </c>
      <c r="AH527" s="427">
        <f t="shared" si="138"/>
        <v>0</v>
      </c>
      <c r="AI527" s="427">
        <f t="shared" si="137"/>
        <v>0</v>
      </c>
      <c r="AJ527" s="427">
        <f t="shared" si="137"/>
        <v>0</v>
      </c>
      <c r="AK527" s="427">
        <f t="shared" si="137"/>
        <v>0</v>
      </c>
      <c r="AL527" s="427">
        <f t="shared" si="137"/>
        <v>0</v>
      </c>
      <c r="AM527" s="427">
        <f t="shared" si="137"/>
        <v>0</v>
      </c>
      <c r="AN527" s="427">
        <f t="shared" si="137"/>
        <v>13931.68</v>
      </c>
      <c r="AO527" s="427">
        <f t="shared" si="137"/>
        <v>112.53</v>
      </c>
      <c r="AP527" s="427">
        <f t="shared" si="137"/>
        <v>0</v>
      </c>
      <c r="AQ527" s="427">
        <f t="shared" si="137"/>
        <v>14044.210000000001</v>
      </c>
      <c r="AR527" s="427">
        <f t="shared" si="137"/>
        <v>0</v>
      </c>
      <c r="AS527" s="427">
        <f t="shared" si="137"/>
        <v>1500</v>
      </c>
      <c r="AT527" s="427">
        <f t="shared" si="137"/>
        <v>1800</v>
      </c>
      <c r="AU527" s="427">
        <f t="shared" si="137"/>
        <v>0</v>
      </c>
      <c r="AV527" s="427">
        <f t="shared" si="137"/>
        <v>3300</v>
      </c>
      <c r="AW527" s="427">
        <f t="shared" si="137"/>
        <v>0</v>
      </c>
      <c r="AX527" s="427">
        <f t="shared" si="137"/>
        <v>700</v>
      </c>
      <c r="AY527" s="427">
        <f t="shared" si="137"/>
        <v>3500</v>
      </c>
      <c r="AZ527" s="427">
        <f t="shared" si="137"/>
        <v>7800</v>
      </c>
      <c r="BA527" s="427">
        <f t="shared" si="137"/>
        <v>12000</v>
      </c>
      <c r="BB527" s="427">
        <f t="shared" si="137"/>
        <v>0</v>
      </c>
      <c r="BC527" s="427">
        <f t="shared" ref="BC527:BV527" si="139">SUM(BC524:BC526)</f>
        <v>2000</v>
      </c>
      <c r="BD527" s="427">
        <f t="shared" si="139"/>
        <v>8000</v>
      </c>
      <c r="BE527" s="427">
        <f t="shared" si="139"/>
        <v>9550</v>
      </c>
      <c r="BF527" s="427">
        <f t="shared" si="139"/>
        <v>19550</v>
      </c>
      <c r="BG527" s="427">
        <f t="shared" si="139"/>
        <v>0</v>
      </c>
      <c r="BH527" s="427">
        <f t="shared" si="139"/>
        <v>2000</v>
      </c>
      <c r="BI527" s="427">
        <f t="shared" si="139"/>
        <v>8000</v>
      </c>
      <c r="BJ527" s="427">
        <f t="shared" si="139"/>
        <v>15000</v>
      </c>
      <c r="BK527" s="427">
        <f t="shared" si="139"/>
        <v>25000</v>
      </c>
      <c r="BL527" s="427">
        <f t="shared" si="139"/>
        <v>0</v>
      </c>
      <c r="BM527" s="427">
        <f t="shared" si="139"/>
        <v>7000</v>
      </c>
      <c r="BN527" s="427">
        <f t="shared" si="139"/>
        <v>16000</v>
      </c>
      <c r="BO527" s="427">
        <f t="shared" si="139"/>
        <v>30000</v>
      </c>
      <c r="BP527" s="427">
        <f t="shared" si="139"/>
        <v>53000</v>
      </c>
      <c r="BQ527" s="427">
        <f t="shared" si="139"/>
        <v>0</v>
      </c>
      <c r="BR527" s="427">
        <f t="shared" si="139"/>
        <v>0</v>
      </c>
      <c r="BS527" s="427">
        <f t="shared" si="139"/>
        <v>0</v>
      </c>
      <c r="BT527" s="427">
        <f t="shared" si="139"/>
        <v>0</v>
      </c>
      <c r="BU527" s="427">
        <f t="shared" si="139"/>
        <v>0</v>
      </c>
      <c r="BV527" s="427">
        <f t="shared" si="139"/>
        <v>0</v>
      </c>
      <c r="BW527" s="427">
        <f t="shared" si="137"/>
        <v>49895</v>
      </c>
      <c r="BX527" s="427">
        <f t="shared" si="137"/>
        <v>0</v>
      </c>
      <c r="BY527" s="427">
        <f t="shared" si="137"/>
        <v>0</v>
      </c>
      <c r="BZ527" s="26">
        <f t="shared" si="137"/>
        <v>0</v>
      </c>
      <c r="CA527" s="63" t="s">
        <v>80</v>
      </c>
      <c r="CB527" s="63" t="s">
        <v>80</v>
      </c>
      <c r="CC527" s="380">
        <f t="shared" ref="CC527:CD527" si="140">SUM(CC524:CC526)</f>
        <v>0</v>
      </c>
      <c r="CD527" s="26">
        <f t="shared" si="140"/>
        <v>0</v>
      </c>
      <c r="CE527" s="381" t="s">
        <v>80</v>
      </c>
      <c r="CF527" s="381" t="s">
        <v>80</v>
      </c>
      <c r="CG527" s="382" t="s">
        <v>80</v>
      </c>
      <c r="CH527" s="382" t="s">
        <v>80</v>
      </c>
      <c r="CI527" s="41"/>
      <c r="CJ527" s="41"/>
      <c r="CK527" s="41"/>
      <c r="CL527" s="41"/>
      <c r="CM527" s="41"/>
      <c r="CN527" s="41"/>
      <c r="CO527" s="41"/>
      <c r="CP527" s="41"/>
    </row>
    <row r="528" spans="1:94" s="50" customFormat="1" ht="47.25" customHeight="1">
      <c r="A528" s="649"/>
      <c r="B528" s="76" t="s">
        <v>1966</v>
      </c>
      <c r="C528" s="65" t="s">
        <v>80</v>
      </c>
      <c r="D528" s="65" t="s">
        <v>80</v>
      </c>
      <c r="E528" s="65" t="s">
        <v>80</v>
      </c>
      <c r="F528" s="93" t="s">
        <v>80</v>
      </c>
      <c r="G528" s="93" t="s">
        <v>80</v>
      </c>
      <c r="H528" s="65" t="s">
        <v>80</v>
      </c>
      <c r="I528" s="44">
        <f>I523+I527</f>
        <v>3124480.5300000003</v>
      </c>
      <c r="J528" s="44">
        <f t="shared" ref="J528:BW528" si="141">J523+J527</f>
        <v>3064760.14</v>
      </c>
      <c r="K528" s="44">
        <f t="shared" si="141"/>
        <v>59720.39</v>
      </c>
      <c r="L528" s="44">
        <f t="shared" si="141"/>
        <v>36818</v>
      </c>
      <c r="M528" s="44">
        <f t="shared" si="141"/>
        <v>145186.1</v>
      </c>
      <c r="N528" s="44">
        <f t="shared" si="141"/>
        <v>18713.330000000002</v>
      </c>
      <c r="O528" s="65" t="s">
        <v>80</v>
      </c>
      <c r="P528" s="374" t="s">
        <v>80</v>
      </c>
      <c r="Q528" s="102" t="s">
        <v>80</v>
      </c>
      <c r="R528" s="102" t="s">
        <v>80</v>
      </c>
      <c r="S528" s="65" t="s">
        <v>80</v>
      </c>
      <c r="T528" s="425">
        <f t="shared" si="141"/>
        <v>28283.518</v>
      </c>
      <c r="U528" s="425">
        <f t="shared" si="141"/>
        <v>25403.478999999999</v>
      </c>
      <c r="V528" s="425">
        <f t="shared" si="141"/>
        <v>62083.233</v>
      </c>
      <c r="W528" s="425">
        <f t="shared" si="141"/>
        <v>76053.64</v>
      </c>
      <c r="X528" s="425">
        <f t="shared" si="141"/>
        <v>0</v>
      </c>
      <c r="Y528" s="425">
        <f t="shared" ref="Y528:AC528" si="142">Y523+Y527</f>
        <v>27969.68</v>
      </c>
      <c r="Z528" s="425">
        <f t="shared" si="142"/>
        <v>32804.53</v>
      </c>
      <c r="AA528" s="425">
        <f t="shared" si="142"/>
        <v>94925</v>
      </c>
      <c r="AB528" s="425">
        <f t="shared" si="142"/>
        <v>155699.21</v>
      </c>
      <c r="AC528" s="425">
        <f t="shared" si="142"/>
        <v>52723.7</v>
      </c>
      <c r="AD528" s="425">
        <f t="shared" ref="AD528:AH528" si="143">AD523+AD527</f>
        <v>64400</v>
      </c>
      <c r="AE528" s="425">
        <f t="shared" si="143"/>
        <v>183300</v>
      </c>
      <c r="AF528" s="425">
        <f t="shared" si="143"/>
        <v>408327</v>
      </c>
      <c r="AG528" s="425">
        <f t="shared" si="143"/>
        <v>656027</v>
      </c>
      <c r="AH528" s="425">
        <f t="shared" si="143"/>
        <v>0</v>
      </c>
      <c r="AI528" s="425">
        <f t="shared" ref="AI528:BB528" si="144">AI523+AI527</f>
        <v>0</v>
      </c>
      <c r="AJ528" s="425">
        <f t="shared" si="144"/>
        <v>0</v>
      </c>
      <c r="AK528" s="425">
        <f t="shared" si="144"/>
        <v>0</v>
      </c>
      <c r="AL528" s="425">
        <f t="shared" si="144"/>
        <v>0</v>
      </c>
      <c r="AM528" s="425">
        <f t="shared" si="144"/>
        <v>0</v>
      </c>
      <c r="AN528" s="425">
        <f t="shared" si="144"/>
        <v>16189.68</v>
      </c>
      <c r="AO528" s="425">
        <f t="shared" si="144"/>
        <v>11312.53</v>
      </c>
      <c r="AP528" s="425">
        <f t="shared" si="144"/>
        <v>22000</v>
      </c>
      <c r="AQ528" s="425">
        <f t="shared" si="144"/>
        <v>49502.21</v>
      </c>
      <c r="AR528" s="425">
        <f t="shared" si="144"/>
        <v>43200</v>
      </c>
      <c r="AS528" s="425">
        <f t="shared" si="144"/>
        <v>4400</v>
      </c>
      <c r="AT528" s="425">
        <f t="shared" si="144"/>
        <v>4742</v>
      </c>
      <c r="AU528" s="425">
        <f t="shared" si="144"/>
        <v>14000</v>
      </c>
      <c r="AV528" s="425">
        <f t="shared" si="144"/>
        <v>23142</v>
      </c>
      <c r="AW528" s="425">
        <f t="shared" si="144"/>
        <v>0</v>
      </c>
      <c r="AX528" s="425">
        <f t="shared" si="144"/>
        <v>7305</v>
      </c>
      <c r="AY528" s="425">
        <f t="shared" si="144"/>
        <v>17150</v>
      </c>
      <c r="AZ528" s="425">
        <f t="shared" si="144"/>
        <v>58600</v>
      </c>
      <c r="BA528" s="425">
        <f t="shared" si="144"/>
        <v>83055</v>
      </c>
      <c r="BB528" s="425">
        <f t="shared" si="144"/>
        <v>9523.7000000000007</v>
      </c>
      <c r="BC528" s="425">
        <f t="shared" ref="BC528:BV528" si="145">BC523+BC527</f>
        <v>4500</v>
      </c>
      <c r="BD528" s="425">
        <f t="shared" si="145"/>
        <v>16500</v>
      </c>
      <c r="BE528" s="425">
        <f t="shared" si="145"/>
        <v>45850</v>
      </c>
      <c r="BF528" s="425">
        <f t="shared" si="145"/>
        <v>66850</v>
      </c>
      <c r="BG528" s="425">
        <f t="shared" si="145"/>
        <v>0</v>
      </c>
      <c r="BH528" s="425">
        <f t="shared" si="145"/>
        <v>25900</v>
      </c>
      <c r="BI528" s="425">
        <f t="shared" si="145"/>
        <v>82800</v>
      </c>
      <c r="BJ528" s="425">
        <f t="shared" si="145"/>
        <v>161300</v>
      </c>
      <c r="BK528" s="425">
        <f t="shared" si="145"/>
        <v>270000</v>
      </c>
      <c r="BL528" s="425">
        <f t="shared" si="145"/>
        <v>0</v>
      </c>
      <c r="BM528" s="425">
        <f t="shared" si="145"/>
        <v>32000</v>
      </c>
      <c r="BN528" s="425">
        <f t="shared" si="145"/>
        <v>77000</v>
      </c>
      <c r="BO528" s="425">
        <f t="shared" si="145"/>
        <v>174177</v>
      </c>
      <c r="BP528" s="425">
        <f t="shared" si="145"/>
        <v>283177</v>
      </c>
      <c r="BQ528" s="425">
        <f t="shared" si="145"/>
        <v>0</v>
      </c>
      <c r="BR528" s="425">
        <f t="shared" si="145"/>
        <v>2000</v>
      </c>
      <c r="BS528" s="425">
        <f t="shared" si="145"/>
        <v>7000</v>
      </c>
      <c r="BT528" s="425">
        <f t="shared" si="145"/>
        <v>27000</v>
      </c>
      <c r="BU528" s="425">
        <f t="shared" si="145"/>
        <v>36000</v>
      </c>
      <c r="BV528" s="425">
        <f t="shared" si="145"/>
        <v>0</v>
      </c>
      <c r="BW528" s="425">
        <f t="shared" si="141"/>
        <v>2219753.14</v>
      </c>
      <c r="BX528" s="425">
        <f>BX523+BX527</f>
        <v>69928.171640999994</v>
      </c>
      <c r="BY528" s="425">
        <f>BY523+BY527</f>
        <v>0</v>
      </c>
      <c r="BZ528" s="44">
        <f>BZ523+BZ527</f>
        <v>0</v>
      </c>
      <c r="CA528" s="65" t="s">
        <v>80</v>
      </c>
      <c r="CB528" s="65" t="s">
        <v>80</v>
      </c>
      <c r="CC528" s="44">
        <f>CC523+CC527</f>
        <v>6703.8459999999995</v>
      </c>
      <c r="CD528" s="44">
        <f>CD523+CD527</f>
        <v>2275.0630000000001</v>
      </c>
      <c r="CE528" s="65" t="s">
        <v>80</v>
      </c>
      <c r="CF528" s="65" t="s">
        <v>80</v>
      </c>
      <c r="CG528" s="383" t="s">
        <v>80</v>
      </c>
      <c r="CH528" s="383" t="s">
        <v>80</v>
      </c>
      <c r="CI528" s="41"/>
      <c r="CJ528" s="41"/>
      <c r="CK528" s="41"/>
      <c r="CL528" s="41"/>
      <c r="CM528" s="41"/>
      <c r="CN528" s="41"/>
      <c r="CO528" s="41"/>
      <c r="CP528" s="41"/>
    </row>
    <row r="529" spans="1:94" s="40" customFormat="1" ht="83.25" customHeight="1">
      <c r="A529" s="649" t="s">
        <v>345</v>
      </c>
      <c r="B529" s="119" t="s">
        <v>799</v>
      </c>
      <c r="C529" s="23" t="s">
        <v>80</v>
      </c>
      <c r="D529" s="23" t="s">
        <v>80</v>
      </c>
      <c r="E529" s="23" t="s">
        <v>1085</v>
      </c>
      <c r="F529" s="16" t="s">
        <v>1230</v>
      </c>
      <c r="G529" s="16" t="s">
        <v>800</v>
      </c>
      <c r="H529" s="23" t="s">
        <v>80</v>
      </c>
      <c r="I529" s="33">
        <v>0</v>
      </c>
      <c r="J529" s="33">
        <v>0</v>
      </c>
      <c r="K529" s="33">
        <v>1000</v>
      </c>
      <c r="L529" s="33">
        <v>0</v>
      </c>
      <c r="M529" s="33">
        <v>0</v>
      </c>
      <c r="N529" s="33" t="s">
        <v>80</v>
      </c>
      <c r="O529" s="23" t="s">
        <v>80</v>
      </c>
      <c r="P529" s="353" t="s">
        <v>80</v>
      </c>
      <c r="Q529" s="353" t="s">
        <v>80</v>
      </c>
      <c r="R529" s="353" t="s">
        <v>80</v>
      </c>
      <c r="S529" s="23"/>
      <c r="T529" s="109">
        <v>0</v>
      </c>
      <c r="U529" s="109">
        <v>498.1</v>
      </c>
      <c r="V529" s="109">
        <v>0</v>
      </c>
      <c r="W529" s="109">
        <v>498.1</v>
      </c>
      <c r="X529" s="109">
        <v>0</v>
      </c>
      <c r="Y529" s="43">
        <v>0</v>
      </c>
      <c r="Z529" s="43">
        <v>0</v>
      </c>
      <c r="AA529" s="43">
        <v>0</v>
      </c>
      <c r="AB529" s="43">
        <v>0</v>
      </c>
      <c r="AC529" s="43">
        <v>0</v>
      </c>
      <c r="AD529" s="43">
        <v>0</v>
      </c>
      <c r="AE529" s="43">
        <v>0</v>
      </c>
      <c r="AF529" s="43">
        <v>0</v>
      </c>
      <c r="AG529" s="43">
        <v>0</v>
      </c>
      <c r="AH529" s="43">
        <v>0</v>
      </c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>
        <v>1000</v>
      </c>
      <c r="BX529" s="109">
        <v>0</v>
      </c>
      <c r="BY529" s="109">
        <v>0</v>
      </c>
      <c r="BZ529" s="33">
        <v>0</v>
      </c>
      <c r="CA529" s="23" t="s">
        <v>80</v>
      </c>
      <c r="CB529" s="23" t="s">
        <v>80</v>
      </c>
      <c r="CC529" s="33" t="s">
        <v>80</v>
      </c>
      <c r="CD529" s="33" t="s">
        <v>80</v>
      </c>
      <c r="CE529" s="23" t="s">
        <v>80</v>
      </c>
      <c r="CF529" s="23" t="s">
        <v>80</v>
      </c>
      <c r="CG529" s="352" t="s">
        <v>80</v>
      </c>
      <c r="CH529" s="352" t="s">
        <v>80</v>
      </c>
      <c r="CI529" s="3"/>
      <c r="CJ529" s="3"/>
      <c r="CK529" s="3"/>
      <c r="CL529" s="3"/>
      <c r="CM529" s="3"/>
      <c r="CN529" s="3"/>
      <c r="CO529" s="3"/>
      <c r="CP529" s="3"/>
    </row>
    <row r="530" spans="1:94" s="40" customFormat="1" ht="144" customHeight="1">
      <c r="A530" s="649"/>
      <c r="B530" s="119" t="s">
        <v>744</v>
      </c>
      <c r="C530" s="23" t="s">
        <v>80</v>
      </c>
      <c r="D530" s="23" t="s">
        <v>80</v>
      </c>
      <c r="E530" s="23" t="s">
        <v>80</v>
      </c>
      <c r="F530" s="23" t="s">
        <v>80</v>
      </c>
      <c r="G530" s="16" t="s">
        <v>80</v>
      </c>
      <c r="H530" s="23" t="s">
        <v>1995</v>
      </c>
      <c r="I530" s="33">
        <v>5</v>
      </c>
      <c r="J530" s="33">
        <v>0</v>
      </c>
      <c r="K530" s="33">
        <v>0</v>
      </c>
      <c r="L530" s="33">
        <v>0</v>
      </c>
      <c r="M530" s="33">
        <v>0</v>
      </c>
      <c r="N530" s="33">
        <v>0</v>
      </c>
      <c r="O530" s="23" t="s">
        <v>80</v>
      </c>
      <c r="P530" s="353" t="s">
        <v>80</v>
      </c>
      <c r="Q530" s="353" t="s">
        <v>80</v>
      </c>
      <c r="R530" s="353" t="s">
        <v>80</v>
      </c>
      <c r="S530" s="23"/>
      <c r="T530" s="109">
        <v>0</v>
      </c>
      <c r="U530" s="109">
        <v>0</v>
      </c>
      <c r="V530" s="109">
        <v>0</v>
      </c>
      <c r="W530" s="109">
        <v>0</v>
      </c>
      <c r="X530" s="109">
        <v>0</v>
      </c>
      <c r="Y530" s="109">
        <v>0</v>
      </c>
      <c r="Z530" s="109">
        <v>0</v>
      </c>
      <c r="AA530" s="109">
        <v>0</v>
      </c>
      <c r="AB530" s="109">
        <v>0</v>
      </c>
      <c r="AC530" s="109">
        <v>0</v>
      </c>
      <c r="AD530" s="109">
        <v>0</v>
      </c>
      <c r="AE530" s="109">
        <v>0</v>
      </c>
      <c r="AF530" s="109">
        <v>0</v>
      </c>
      <c r="AG530" s="109">
        <v>0</v>
      </c>
      <c r="AH530" s="109">
        <v>0</v>
      </c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>
        <v>0</v>
      </c>
      <c r="AT530" s="109">
        <v>0</v>
      </c>
      <c r="AU530" s="109">
        <v>0</v>
      </c>
      <c r="AV530" s="109">
        <v>5</v>
      </c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>
        <v>0</v>
      </c>
      <c r="BX530" s="109">
        <v>0</v>
      </c>
      <c r="BY530" s="109">
        <v>0</v>
      </c>
      <c r="BZ530" s="33">
        <v>0</v>
      </c>
      <c r="CA530" s="42" t="s">
        <v>80</v>
      </c>
      <c r="CB530" s="23" t="s">
        <v>80</v>
      </c>
      <c r="CC530" s="33" t="s">
        <v>80</v>
      </c>
      <c r="CD530" s="33" t="s">
        <v>80</v>
      </c>
      <c r="CE530" s="23" t="s">
        <v>80</v>
      </c>
      <c r="CF530" s="23" t="s">
        <v>80</v>
      </c>
      <c r="CG530" s="352" t="s">
        <v>80</v>
      </c>
      <c r="CH530" s="352" t="s">
        <v>80</v>
      </c>
      <c r="CI530" s="3"/>
      <c r="CJ530" s="3"/>
      <c r="CK530" s="3"/>
      <c r="CL530" s="3"/>
      <c r="CM530" s="3"/>
      <c r="CN530" s="3"/>
      <c r="CO530" s="3"/>
      <c r="CP530" s="3"/>
    </row>
    <row r="531" spans="1:94" s="40" customFormat="1" ht="120" customHeight="1">
      <c r="A531" s="649"/>
      <c r="B531" s="28" t="s">
        <v>1024</v>
      </c>
      <c r="C531" s="126" t="s">
        <v>80</v>
      </c>
      <c r="D531" s="23" t="s">
        <v>80</v>
      </c>
      <c r="E531" s="23" t="s">
        <v>80</v>
      </c>
      <c r="F531" s="23" t="s">
        <v>80</v>
      </c>
      <c r="G531" s="16" t="s">
        <v>80</v>
      </c>
      <c r="H531" s="23" t="s">
        <v>1994</v>
      </c>
      <c r="I531" s="33" t="s">
        <v>80</v>
      </c>
      <c r="J531" s="33" t="s">
        <v>80</v>
      </c>
      <c r="K531" s="33" t="s">
        <v>80</v>
      </c>
      <c r="L531" s="33" t="s">
        <v>80</v>
      </c>
      <c r="M531" s="127" t="s">
        <v>80</v>
      </c>
      <c r="N531" s="127">
        <v>0</v>
      </c>
      <c r="O531" s="350" t="s">
        <v>80</v>
      </c>
      <c r="P531" s="353" t="s">
        <v>80</v>
      </c>
      <c r="Q531" s="353" t="s">
        <v>80</v>
      </c>
      <c r="R531" s="353" t="s">
        <v>80</v>
      </c>
      <c r="S531" s="350"/>
      <c r="T531" s="432">
        <v>0</v>
      </c>
      <c r="U531" s="432">
        <v>0</v>
      </c>
      <c r="V531" s="432">
        <v>0</v>
      </c>
      <c r="W531" s="109">
        <v>0</v>
      </c>
      <c r="X531" s="109">
        <v>0</v>
      </c>
      <c r="Y531" s="109">
        <v>0</v>
      </c>
      <c r="Z531" s="109">
        <v>0</v>
      </c>
      <c r="AA531" s="109">
        <v>0</v>
      </c>
      <c r="AB531" s="109">
        <v>0</v>
      </c>
      <c r="AC531" s="109">
        <v>0</v>
      </c>
      <c r="AD531" s="109">
        <v>0</v>
      </c>
      <c r="AE531" s="109">
        <v>0</v>
      </c>
      <c r="AF531" s="109">
        <v>0</v>
      </c>
      <c r="AG531" s="109">
        <v>0</v>
      </c>
      <c r="AH531" s="109">
        <v>0</v>
      </c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>
        <v>0</v>
      </c>
      <c r="BX531" s="109">
        <v>0</v>
      </c>
      <c r="BY531" s="109">
        <v>0</v>
      </c>
      <c r="BZ531" s="33">
        <v>0</v>
      </c>
      <c r="CA531" s="42" t="s">
        <v>80</v>
      </c>
      <c r="CB531" s="23" t="s">
        <v>80</v>
      </c>
      <c r="CC531" s="33" t="s">
        <v>80</v>
      </c>
      <c r="CD531" s="33" t="s">
        <v>80</v>
      </c>
      <c r="CE531" s="23" t="s">
        <v>80</v>
      </c>
      <c r="CF531" s="23" t="s">
        <v>80</v>
      </c>
      <c r="CG531" s="352" t="s">
        <v>80</v>
      </c>
      <c r="CH531" s="352" t="s">
        <v>80</v>
      </c>
      <c r="CI531" s="3"/>
      <c r="CJ531" s="3"/>
      <c r="CK531" s="3"/>
      <c r="CL531" s="3"/>
      <c r="CM531" s="3"/>
      <c r="CN531" s="3"/>
      <c r="CO531" s="3"/>
      <c r="CP531" s="3"/>
    </row>
    <row r="532" spans="1:94" ht="46.5">
      <c r="A532" s="649"/>
      <c r="B532" s="28" t="s">
        <v>1774</v>
      </c>
      <c r="C532" s="27" t="s">
        <v>80</v>
      </c>
      <c r="D532" s="27" t="s">
        <v>80</v>
      </c>
      <c r="E532" s="27" t="s">
        <v>80</v>
      </c>
      <c r="F532" s="27" t="s">
        <v>80</v>
      </c>
      <c r="G532" s="10" t="s">
        <v>80</v>
      </c>
      <c r="H532" s="27" t="s">
        <v>1951</v>
      </c>
      <c r="I532" s="419">
        <f>SUM(I533:I540)</f>
        <v>385250</v>
      </c>
      <c r="J532" s="34" t="s">
        <v>80</v>
      </c>
      <c r="K532" s="34" t="s">
        <v>80</v>
      </c>
      <c r="L532" s="34" t="s">
        <v>80</v>
      </c>
      <c r="M532" s="34" t="s">
        <v>80</v>
      </c>
      <c r="N532" s="34">
        <v>0</v>
      </c>
      <c r="O532" s="27" t="s">
        <v>80</v>
      </c>
      <c r="P532" s="353" t="s">
        <v>80</v>
      </c>
      <c r="Q532" s="353" t="s">
        <v>80</v>
      </c>
      <c r="R532" s="353" t="s">
        <v>80</v>
      </c>
      <c r="T532" s="43">
        <v>0</v>
      </c>
      <c r="U532" s="43">
        <v>0</v>
      </c>
      <c r="V532" s="43">
        <v>0</v>
      </c>
      <c r="W532" s="109">
        <v>0</v>
      </c>
      <c r="X532" s="109">
        <v>0</v>
      </c>
      <c r="Y532" s="109">
        <v>0</v>
      </c>
      <c r="Z532" s="109">
        <v>0</v>
      </c>
      <c r="AA532" s="109">
        <v>20000</v>
      </c>
      <c r="AB532" s="109">
        <v>20000</v>
      </c>
      <c r="AC532" s="109">
        <v>0</v>
      </c>
      <c r="AD532" s="109">
        <v>0</v>
      </c>
      <c r="AE532" s="109">
        <v>0</v>
      </c>
      <c r="AF532" s="109">
        <v>0</v>
      </c>
      <c r="AG532" s="109">
        <v>0</v>
      </c>
      <c r="AH532" s="109">
        <v>0</v>
      </c>
      <c r="AU532" s="43">
        <v>20000</v>
      </c>
      <c r="AV532" s="43">
        <v>20000</v>
      </c>
      <c r="BW532" s="43">
        <v>0</v>
      </c>
      <c r="BX532" s="43">
        <v>0</v>
      </c>
      <c r="BY532" s="43">
        <v>0</v>
      </c>
      <c r="BZ532" s="34">
        <v>0</v>
      </c>
      <c r="CA532" s="42" t="s">
        <v>80</v>
      </c>
      <c r="CB532" s="23" t="s">
        <v>80</v>
      </c>
      <c r="CC532" s="34" t="s">
        <v>80</v>
      </c>
      <c r="CD532" s="34" t="s">
        <v>80</v>
      </c>
      <c r="CE532" s="27" t="s">
        <v>80</v>
      </c>
      <c r="CF532" s="27" t="s">
        <v>80</v>
      </c>
      <c r="CG532" s="358" t="s">
        <v>80</v>
      </c>
      <c r="CH532" s="352" t="s">
        <v>80</v>
      </c>
    </row>
    <row r="533" spans="1:94">
      <c r="B533" s="598" t="s">
        <v>3159</v>
      </c>
      <c r="C533" s="438"/>
      <c r="D533" s="438"/>
      <c r="E533" s="438"/>
      <c r="F533" s="438"/>
      <c r="G533" s="438"/>
      <c r="H533" s="438"/>
      <c r="I533" s="419">
        <v>140000</v>
      </c>
    </row>
    <row r="534" spans="1:94">
      <c r="B534" s="598" t="s">
        <v>3160</v>
      </c>
      <c r="C534" s="438"/>
      <c r="D534" s="438"/>
      <c r="E534" s="438"/>
      <c r="F534" s="438"/>
      <c r="G534" s="438"/>
      <c r="H534" s="438"/>
      <c r="I534" s="419">
        <v>20000</v>
      </c>
    </row>
    <row r="535" spans="1:94">
      <c r="B535" s="598" t="s">
        <v>3161</v>
      </c>
      <c r="C535" s="438"/>
      <c r="D535" s="438"/>
      <c r="E535" s="438"/>
      <c r="F535" s="438"/>
      <c r="G535" s="438"/>
      <c r="H535" s="438"/>
      <c r="I535" s="419">
        <v>24000</v>
      </c>
    </row>
    <row r="536" spans="1:94">
      <c r="B536" s="598" t="s">
        <v>3162</v>
      </c>
      <c r="C536" s="438"/>
      <c r="D536" s="438"/>
      <c r="E536" s="438"/>
      <c r="F536" s="438"/>
      <c r="G536" s="438"/>
      <c r="H536" s="438"/>
      <c r="I536" s="419">
        <v>100000</v>
      </c>
    </row>
    <row r="537" spans="1:94">
      <c r="B537" s="598" t="s">
        <v>3164</v>
      </c>
      <c r="C537" s="438"/>
      <c r="D537" s="438"/>
      <c r="E537" s="438"/>
      <c r="F537" s="438"/>
      <c r="G537" s="438"/>
      <c r="H537" s="438"/>
      <c r="I537" s="419">
        <v>10000</v>
      </c>
    </row>
    <row r="538" spans="1:94">
      <c r="B538" s="598" t="s">
        <v>3165</v>
      </c>
      <c r="C538" s="438"/>
      <c r="D538" s="438"/>
      <c r="E538" s="438"/>
      <c r="F538" s="438"/>
      <c r="G538" s="438"/>
      <c r="H538" s="438"/>
      <c r="I538" s="419">
        <v>1250</v>
      </c>
    </row>
    <row r="539" spans="1:94">
      <c r="B539" s="598" t="s">
        <v>3166</v>
      </c>
      <c r="C539" s="438"/>
      <c r="D539" s="438"/>
      <c r="E539" s="438"/>
      <c r="F539" s="438"/>
      <c r="G539" s="438"/>
      <c r="H539" s="438"/>
      <c r="I539" s="419">
        <v>70000</v>
      </c>
    </row>
    <row r="540" spans="1:94">
      <c r="B540" s="598" t="s">
        <v>3163</v>
      </c>
      <c r="C540" s="438"/>
      <c r="D540" s="438"/>
      <c r="E540" s="438"/>
      <c r="F540" s="438"/>
      <c r="G540" s="438"/>
      <c r="H540" s="438"/>
      <c r="I540" s="419">
        <v>20000</v>
      </c>
    </row>
    <row r="541" spans="1:94">
      <c r="J541" s="461"/>
      <c r="K541" s="461"/>
      <c r="L541" s="461"/>
      <c r="M541" s="461"/>
      <c r="N541" s="461"/>
      <c r="O541" s="62"/>
      <c r="P541" s="462"/>
      <c r="Q541" s="462"/>
      <c r="R541" s="462"/>
      <c r="S541" s="62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461"/>
      <c r="CA541" s="62"/>
      <c r="CB541" s="62"/>
      <c r="CC541" s="461"/>
      <c r="CD541" s="599"/>
      <c r="CE541" s="600"/>
      <c r="CF541" s="600"/>
      <c r="CG541" s="601"/>
      <c r="CH541" s="602"/>
    </row>
    <row r="542" spans="1:94" ht="18">
      <c r="B542" s="703" t="s">
        <v>19</v>
      </c>
      <c r="C542" s="703"/>
      <c r="D542" s="703"/>
      <c r="E542" s="703"/>
      <c r="F542" s="703"/>
      <c r="G542" s="703"/>
      <c r="H542" s="703"/>
      <c r="I542" s="703"/>
      <c r="J542" s="461"/>
      <c r="K542" s="461"/>
      <c r="L542" s="461"/>
      <c r="M542" s="461"/>
      <c r="N542" s="461"/>
      <c r="O542" s="62"/>
      <c r="P542" s="462"/>
      <c r="Q542" s="462"/>
      <c r="R542" s="462"/>
      <c r="S542" s="62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461"/>
      <c r="CA542" s="62"/>
      <c r="CB542" s="62"/>
      <c r="CC542" s="461"/>
      <c r="CD542" s="599"/>
      <c r="CE542" s="600"/>
      <c r="CF542" s="600"/>
      <c r="CG542" s="601"/>
      <c r="CH542" s="602"/>
    </row>
    <row r="543" spans="1:94" ht="18">
      <c r="B543" s="704" t="s">
        <v>78</v>
      </c>
      <c r="C543" s="703"/>
      <c r="D543" s="704"/>
      <c r="E543" s="704"/>
      <c r="F543" s="704"/>
      <c r="G543" s="704"/>
      <c r="H543" s="704"/>
      <c r="I543" s="704"/>
      <c r="J543" s="461"/>
      <c r="K543" s="461"/>
      <c r="L543" s="461"/>
      <c r="M543" s="461"/>
      <c r="N543" s="461"/>
      <c r="O543" s="62"/>
      <c r="P543" s="462"/>
      <c r="Q543" s="462"/>
      <c r="R543" s="462"/>
      <c r="S543" s="62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461"/>
      <c r="CA543" s="62"/>
      <c r="CB543" s="62"/>
      <c r="CC543" s="461"/>
      <c r="CD543" s="599"/>
      <c r="CE543" s="600"/>
      <c r="CF543" s="600"/>
      <c r="CG543" s="601"/>
      <c r="CH543" s="602"/>
    </row>
    <row r="544" spans="1:94" ht="18">
      <c r="B544" s="705" t="s">
        <v>492</v>
      </c>
      <c r="C544" s="705"/>
      <c r="D544" s="705"/>
      <c r="E544" s="705"/>
      <c r="F544" s="705"/>
      <c r="G544" s="705"/>
      <c r="H544" s="705"/>
      <c r="I544" s="705"/>
      <c r="J544" s="461"/>
      <c r="K544" s="461"/>
      <c r="L544" s="461"/>
      <c r="M544" s="461"/>
      <c r="N544" s="461"/>
      <c r="O544" s="62"/>
      <c r="P544" s="462"/>
      <c r="Q544" s="462"/>
      <c r="R544" s="462"/>
      <c r="S544" s="62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461"/>
      <c r="CA544" s="62"/>
      <c r="CB544" s="62"/>
      <c r="CC544" s="461"/>
      <c r="CD544" s="599"/>
      <c r="CE544" s="600"/>
      <c r="CF544" s="600"/>
      <c r="CG544" s="601"/>
      <c r="CH544" s="602"/>
    </row>
    <row r="545" spans="2:86" ht="18">
      <c r="B545" s="706" t="s">
        <v>493</v>
      </c>
      <c r="C545" s="706"/>
      <c r="D545" s="706"/>
      <c r="E545" s="706"/>
      <c r="F545" s="706"/>
      <c r="G545" s="706"/>
      <c r="H545" s="706"/>
      <c r="I545" s="706"/>
      <c r="J545" s="461"/>
      <c r="K545" s="461"/>
      <c r="L545" s="461"/>
      <c r="M545" s="461"/>
      <c r="N545" s="461"/>
      <c r="O545" s="62"/>
      <c r="P545" s="462"/>
      <c r="Q545" s="462"/>
      <c r="R545" s="462"/>
      <c r="S545" s="62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461"/>
      <c r="CA545" s="62"/>
      <c r="CB545" s="62"/>
      <c r="CC545" s="461"/>
      <c r="CD545" s="599"/>
      <c r="CE545" s="600"/>
      <c r="CF545" s="600"/>
      <c r="CG545" s="601"/>
      <c r="CH545" s="602"/>
    </row>
    <row r="546" spans="2:86" ht="18">
      <c r="B546" s="707" t="s">
        <v>79</v>
      </c>
      <c r="C546" s="707"/>
      <c r="D546" s="707"/>
      <c r="E546" s="707"/>
      <c r="F546" s="707"/>
      <c r="G546" s="707"/>
      <c r="H546" s="707"/>
      <c r="I546" s="707"/>
      <c r="J546" s="461"/>
      <c r="K546" s="461"/>
      <c r="L546" s="461"/>
      <c r="M546" s="461"/>
      <c r="N546" s="461"/>
      <c r="O546" s="62"/>
      <c r="P546" s="462"/>
      <c r="Q546" s="462"/>
      <c r="R546" s="462"/>
      <c r="S546" s="62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461"/>
      <c r="CA546" s="62"/>
      <c r="CB546" s="62"/>
      <c r="CC546" s="461"/>
      <c r="CD546" s="599"/>
      <c r="CE546" s="600"/>
      <c r="CF546" s="600"/>
      <c r="CG546" s="601"/>
      <c r="CH546" s="602"/>
    </row>
    <row r="547" spans="2:86" ht="18">
      <c r="B547" s="708" t="s">
        <v>494</v>
      </c>
      <c r="C547" s="709"/>
      <c r="D547" s="708"/>
      <c r="E547" s="708"/>
      <c r="F547" s="708"/>
      <c r="G547" s="708"/>
      <c r="H547" s="708"/>
      <c r="I547" s="710"/>
      <c r="J547" s="461"/>
      <c r="K547" s="461"/>
      <c r="L547" s="461"/>
      <c r="M547" s="461"/>
      <c r="N547" s="461"/>
      <c r="O547" s="62"/>
      <c r="P547" s="462"/>
      <c r="Q547" s="462"/>
      <c r="R547" s="462"/>
      <c r="S547" s="62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461"/>
      <c r="CA547" s="62"/>
      <c r="CB547" s="62"/>
      <c r="CC547" s="461"/>
      <c r="CD547" s="599"/>
      <c r="CE547" s="600"/>
      <c r="CF547" s="600"/>
      <c r="CG547" s="601"/>
      <c r="CH547" s="602"/>
    </row>
    <row r="548" spans="2:86" ht="18">
      <c r="B548" s="711" t="s">
        <v>1996</v>
      </c>
      <c r="C548" s="711"/>
      <c r="D548" s="711"/>
      <c r="E548" s="711"/>
      <c r="F548" s="711"/>
      <c r="G548" s="711"/>
      <c r="H548" s="711"/>
      <c r="I548" s="712"/>
      <c r="J548" s="461"/>
      <c r="K548" s="461"/>
      <c r="L548" s="461"/>
      <c r="M548" s="461"/>
      <c r="N548" s="461"/>
      <c r="O548" s="62"/>
      <c r="P548" s="462"/>
      <c r="Q548" s="462"/>
      <c r="R548" s="462"/>
      <c r="S548" s="62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461"/>
      <c r="CA548" s="62"/>
      <c r="CB548" s="62"/>
      <c r="CC548" s="461"/>
      <c r="CD548" s="599"/>
      <c r="CE548" s="600"/>
      <c r="CF548" s="600"/>
      <c r="CG548" s="601"/>
      <c r="CH548" s="602"/>
    </row>
    <row r="549" spans="2:86" ht="18">
      <c r="B549" s="713" t="s">
        <v>610</v>
      </c>
      <c r="C549" s="713"/>
      <c r="D549" s="713"/>
      <c r="E549" s="713"/>
      <c r="F549" s="713"/>
      <c r="G549" s="713"/>
      <c r="H549" s="713"/>
      <c r="I549" s="714"/>
      <c r="J549" s="461"/>
      <c r="K549" s="461"/>
      <c r="L549" s="461"/>
      <c r="M549" s="461"/>
      <c r="N549" s="461"/>
      <c r="O549" s="62"/>
      <c r="P549" s="462"/>
      <c r="Q549" s="462"/>
      <c r="R549" s="462"/>
      <c r="S549" s="62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461"/>
      <c r="CA549" s="62"/>
      <c r="CB549" s="62"/>
      <c r="CC549" s="461"/>
      <c r="CD549" s="599"/>
      <c r="CE549" s="600"/>
      <c r="CF549" s="600"/>
      <c r="CG549" s="601"/>
      <c r="CH549" s="602"/>
    </row>
    <row r="550" spans="2:86" ht="18">
      <c r="B550" s="704" t="s">
        <v>277</v>
      </c>
      <c r="C550" s="704"/>
      <c r="D550" s="704"/>
      <c r="E550" s="704"/>
      <c r="F550" s="704"/>
      <c r="G550" s="704"/>
      <c r="H550" s="704"/>
      <c r="I550" s="715"/>
      <c r="J550" s="461"/>
      <c r="K550" s="461"/>
      <c r="L550" s="461"/>
      <c r="M550" s="461"/>
      <c r="N550" s="461"/>
      <c r="O550" s="62"/>
      <c r="P550" s="462"/>
      <c r="Q550" s="462"/>
      <c r="R550" s="462"/>
      <c r="S550" s="62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461"/>
      <c r="CA550" s="62"/>
      <c r="CB550" s="62"/>
      <c r="CC550" s="461"/>
      <c r="CD550" s="599"/>
      <c r="CE550" s="600"/>
      <c r="CF550" s="600"/>
      <c r="CG550" s="601"/>
      <c r="CH550" s="602"/>
    </row>
    <row r="551" spans="2:86" ht="18">
      <c r="B551" s="719" t="s">
        <v>321</v>
      </c>
      <c r="C551" s="719"/>
      <c r="D551" s="719"/>
      <c r="E551" s="719"/>
      <c r="F551" s="719"/>
      <c r="G551" s="719"/>
      <c r="H551" s="719"/>
      <c r="I551" s="720"/>
      <c r="J551" s="461"/>
      <c r="K551" s="461"/>
      <c r="L551" s="461"/>
      <c r="M551" s="461"/>
      <c r="N551" s="461"/>
      <c r="O551" s="62"/>
      <c r="P551" s="462"/>
      <c r="Q551" s="462"/>
      <c r="R551" s="462"/>
      <c r="S551" s="62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461"/>
      <c r="CA551" s="62"/>
      <c r="CB551" s="62"/>
      <c r="CC551" s="461"/>
      <c r="CD551" s="599"/>
      <c r="CE551" s="600"/>
      <c r="CF551" s="600"/>
      <c r="CG551" s="601"/>
      <c r="CH551" s="602"/>
    </row>
    <row r="552" spans="2:86" ht="18">
      <c r="B552" s="721" t="s">
        <v>320</v>
      </c>
      <c r="C552" s="721"/>
      <c r="D552" s="721"/>
      <c r="E552" s="721"/>
      <c r="F552" s="721"/>
      <c r="G552" s="721"/>
      <c r="H552" s="721"/>
      <c r="I552" s="722"/>
      <c r="J552" s="461"/>
      <c r="K552" s="461"/>
      <c r="L552" s="461"/>
      <c r="M552" s="461"/>
      <c r="N552" s="461"/>
      <c r="O552" s="62"/>
      <c r="P552" s="462"/>
      <c r="Q552" s="462"/>
      <c r="R552" s="462"/>
      <c r="S552" s="62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461"/>
      <c r="CA552" s="62"/>
      <c r="CB552" s="62"/>
      <c r="CC552" s="461"/>
      <c r="CD552" s="599"/>
      <c r="CE552" s="600"/>
      <c r="CF552" s="600"/>
      <c r="CG552" s="601"/>
      <c r="CH552" s="602"/>
    </row>
    <row r="553" spans="2:86" ht="18">
      <c r="B553" s="723" t="s">
        <v>1998</v>
      </c>
      <c r="C553" s="723"/>
      <c r="D553" s="723"/>
      <c r="E553" s="723"/>
      <c r="F553" s="723"/>
      <c r="G553" s="723"/>
      <c r="H553" s="723"/>
      <c r="I553" s="724"/>
      <c r="J553" s="461"/>
      <c r="K553" s="461"/>
      <c r="L553" s="461"/>
      <c r="M553" s="461"/>
      <c r="N553" s="461"/>
      <c r="O553" s="62"/>
      <c r="P553" s="462"/>
      <c r="Q553" s="462"/>
      <c r="R553" s="462"/>
      <c r="S553" s="62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461"/>
      <c r="CA553" s="62"/>
      <c r="CB553" s="62"/>
      <c r="CC553" s="461"/>
      <c r="CD553" s="460"/>
    </row>
    <row r="554" spans="2:86" ht="18">
      <c r="B554" s="700" t="s">
        <v>1997</v>
      </c>
      <c r="C554" s="701"/>
      <c r="D554" s="701"/>
      <c r="E554" s="701"/>
      <c r="F554" s="701"/>
      <c r="G554" s="701"/>
      <c r="H554" s="701"/>
      <c r="I554" s="702"/>
      <c r="J554" s="461"/>
      <c r="K554" s="461"/>
      <c r="L554" s="461"/>
      <c r="M554" s="461"/>
      <c r="N554" s="461"/>
      <c r="O554" s="62"/>
      <c r="P554" s="462"/>
      <c r="Q554" s="462"/>
      <c r="R554" s="462"/>
      <c r="S554" s="62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461"/>
      <c r="CA554" s="62"/>
      <c r="CB554" s="62"/>
      <c r="CC554" s="461"/>
      <c r="CD554" s="460"/>
    </row>
    <row r="555" spans="2:86">
      <c r="B555" s="439"/>
      <c r="C555" s="438"/>
      <c r="D555" s="597"/>
      <c r="E555" s="56"/>
      <c r="F555" s="56"/>
      <c r="G555" s="56"/>
      <c r="H555" s="56"/>
      <c r="I555" s="1"/>
      <c r="J555" s="461"/>
      <c r="K555" s="461"/>
      <c r="L555" s="461"/>
      <c r="M555" s="461"/>
      <c r="N555" s="461"/>
      <c r="O555" s="62"/>
      <c r="P555" s="462"/>
      <c r="Q555" s="462"/>
      <c r="R555" s="462"/>
      <c r="S555" s="62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461"/>
      <c r="CA555" s="62"/>
      <c r="CB555" s="62"/>
      <c r="CC555" s="461"/>
      <c r="CD555" s="606"/>
      <c r="CE555" s="607"/>
      <c r="CF555" s="607"/>
      <c r="CG555" s="608"/>
      <c r="CH555" s="609"/>
    </row>
    <row r="556" spans="2:86" ht="51" customHeight="1">
      <c r="B556" s="443"/>
      <c r="C556" s="603"/>
      <c r="D556" s="668"/>
      <c r="E556" s="668"/>
      <c r="F556" s="668"/>
      <c r="G556" s="668"/>
      <c r="H556" s="668"/>
      <c r="I556" s="668"/>
      <c r="J556" s="668"/>
      <c r="K556" s="668"/>
      <c r="L556" s="668"/>
      <c r="M556" s="668"/>
      <c r="N556" s="668"/>
      <c r="O556" s="668"/>
      <c r="P556" s="668"/>
      <c r="Q556" s="668"/>
      <c r="R556" s="668"/>
      <c r="S556" s="668"/>
      <c r="T556" s="668"/>
      <c r="U556" s="668"/>
      <c r="V556" s="668"/>
      <c r="W556" s="668"/>
      <c r="X556" s="668"/>
      <c r="Y556" s="668"/>
      <c r="Z556" s="668"/>
      <c r="AA556" s="668"/>
      <c r="AB556" s="668"/>
      <c r="AC556" s="668"/>
      <c r="AD556" s="668"/>
      <c r="AE556" s="668"/>
      <c r="AF556" s="668"/>
      <c r="AG556" s="668"/>
      <c r="AH556" s="668"/>
      <c r="AI556" s="668"/>
      <c r="AJ556" s="668"/>
      <c r="AK556" s="668"/>
      <c r="AL556" s="668"/>
      <c r="AM556" s="668"/>
      <c r="AN556" s="668"/>
      <c r="AO556" s="668"/>
      <c r="AP556" s="668"/>
      <c r="AQ556" s="668"/>
      <c r="AR556" s="668"/>
      <c r="AS556" s="668"/>
      <c r="AT556" s="668"/>
      <c r="AU556" s="668"/>
      <c r="AV556" s="668"/>
      <c r="AW556" s="668"/>
      <c r="AX556" s="668"/>
      <c r="AY556" s="668"/>
      <c r="AZ556" s="668"/>
      <c r="BA556" s="668"/>
      <c r="BB556" s="668"/>
      <c r="BC556" s="668"/>
      <c r="BD556" s="668"/>
      <c r="BE556" s="668"/>
      <c r="BF556" s="668"/>
      <c r="BG556" s="668"/>
      <c r="BH556" s="668"/>
      <c r="BI556" s="668"/>
      <c r="BJ556" s="668"/>
      <c r="BK556" s="668"/>
      <c r="BL556" s="668"/>
      <c r="BM556" s="668"/>
      <c r="BN556" s="668"/>
      <c r="BO556" s="668"/>
      <c r="BP556" s="668"/>
      <c r="BQ556" s="668"/>
      <c r="BR556" s="668"/>
      <c r="BS556" s="668"/>
      <c r="BT556" s="668"/>
      <c r="BU556" s="668"/>
      <c r="BV556" s="668"/>
      <c r="BW556" s="668"/>
      <c r="BX556" s="668"/>
      <c r="BY556" s="668"/>
      <c r="BZ556" s="668"/>
      <c r="CA556" s="668"/>
      <c r="CB556" s="668"/>
      <c r="CC556" s="668"/>
      <c r="CD556" s="461"/>
      <c r="CE556" s="62"/>
      <c r="CF556" s="62"/>
      <c r="CG556" s="613"/>
      <c r="CH556" s="58"/>
    </row>
    <row r="557" spans="2:86" ht="69" customHeight="1">
      <c r="B557" s="443"/>
      <c r="C557" s="603"/>
      <c r="D557" s="668"/>
      <c r="E557" s="668"/>
      <c r="F557" s="668"/>
      <c r="G557" s="668"/>
      <c r="H557" s="668"/>
      <c r="I557" s="668"/>
      <c r="J557" s="668"/>
      <c r="K557" s="668"/>
      <c r="L557" s="668"/>
      <c r="M557" s="668"/>
      <c r="N557" s="668"/>
      <c r="O557" s="668"/>
      <c r="P557" s="668"/>
      <c r="Q557" s="668"/>
      <c r="R557" s="668"/>
      <c r="S557" s="668"/>
      <c r="T557" s="668"/>
      <c r="U557" s="668"/>
      <c r="V557" s="668"/>
      <c r="W557" s="668"/>
      <c r="X557" s="668"/>
      <c r="Y557" s="668"/>
      <c r="Z557" s="668"/>
      <c r="AA557" s="668"/>
      <c r="AB557" s="668"/>
      <c r="AC557" s="668"/>
      <c r="AD557" s="668"/>
      <c r="AE557" s="668"/>
      <c r="AF557" s="668"/>
      <c r="AG557" s="668"/>
      <c r="AH557" s="668"/>
      <c r="AI557" s="668"/>
      <c r="AJ557" s="668"/>
      <c r="AK557" s="668"/>
      <c r="AL557" s="668"/>
      <c r="AM557" s="668"/>
      <c r="AN557" s="668"/>
      <c r="AO557" s="668"/>
      <c r="AP557" s="668"/>
      <c r="AQ557" s="668"/>
      <c r="AR557" s="668"/>
      <c r="AS557" s="668"/>
      <c r="AT557" s="668"/>
      <c r="AU557" s="668"/>
      <c r="AV557" s="668"/>
      <c r="AW557" s="668"/>
      <c r="AX557" s="668"/>
      <c r="AY557" s="668"/>
      <c r="AZ557" s="668"/>
      <c r="BA557" s="668"/>
      <c r="BB557" s="668"/>
      <c r="BC557" s="668"/>
      <c r="BD557" s="668"/>
      <c r="BE557" s="668"/>
      <c r="BF557" s="668"/>
      <c r="BG557" s="668"/>
      <c r="BH557" s="668"/>
      <c r="BI557" s="668"/>
      <c r="BJ557" s="668"/>
      <c r="BK557" s="668"/>
      <c r="BL557" s="668"/>
      <c r="BM557" s="668"/>
      <c r="BN557" s="668"/>
      <c r="BO557" s="668"/>
      <c r="BP557" s="668"/>
      <c r="BQ557" s="668"/>
      <c r="BR557" s="668"/>
      <c r="BS557" s="668"/>
      <c r="BT557" s="668"/>
      <c r="BU557" s="668"/>
      <c r="BV557" s="668"/>
      <c r="BW557" s="668"/>
      <c r="BX557" s="668"/>
      <c r="BY557" s="668"/>
      <c r="BZ557" s="668"/>
      <c r="CA557" s="668"/>
      <c r="CB557" s="668"/>
      <c r="CC557" s="668"/>
      <c r="CD557" s="461"/>
      <c r="CE557" s="62"/>
      <c r="CF557" s="62"/>
      <c r="CG557" s="613"/>
      <c r="CH557" s="58"/>
    </row>
    <row r="558" spans="2:86" ht="18.75" customHeight="1">
      <c r="B558" s="439"/>
      <c r="C558" s="604"/>
      <c r="D558" s="668"/>
      <c r="E558" s="668"/>
      <c r="F558" s="668"/>
      <c r="G558" s="668"/>
      <c r="H558" s="668"/>
      <c r="I558" s="668"/>
      <c r="J558" s="668"/>
      <c r="K558" s="668"/>
      <c r="L558" s="668"/>
      <c r="M558" s="668"/>
      <c r="N558" s="668"/>
      <c r="O558" s="668"/>
      <c r="P558" s="668"/>
      <c r="Q558" s="668"/>
      <c r="R558" s="668"/>
      <c r="S558" s="668"/>
      <c r="T558" s="668"/>
      <c r="U558" s="668"/>
      <c r="V558" s="668"/>
      <c r="W558" s="668"/>
      <c r="X558" s="668"/>
      <c r="Y558" s="668"/>
      <c r="Z558" s="668"/>
      <c r="AA558" s="668"/>
      <c r="AB558" s="668"/>
      <c r="AC558" s="668"/>
      <c r="AD558" s="668"/>
      <c r="AE558" s="668"/>
      <c r="AF558" s="668"/>
      <c r="AG558" s="668"/>
      <c r="AH558" s="668"/>
      <c r="AI558" s="668"/>
      <c r="AJ558" s="668"/>
      <c r="AK558" s="668"/>
      <c r="AL558" s="668"/>
      <c r="AM558" s="668"/>
      <c r="AN558" s="668"/>
      <c r="AO558" s="668"/>
      <c r="AP558" s="668"/>
      <c r="AQ558" s="668"/>
      <c r="AR558" s="668"/>
      <c r="AS558" s="668"/>
      <c r="AT558" s="668"/>
      <c r="AU558" s="668"/>
      <c r="AV558" s="668"/>
      <c r="AW558" s="668"/>
      <c r="AX558" s="668"/>
      <c r="AY558" s="668"/>
      <c r="AZ558" s="668"/>
      <c r="BA558" s="668"/>
      <c r="BB558" s="668"/>
      <c r="BC558" s="668"/>
      <c r="BD558" s="668"/>
      <c r="BE558" s="668"/>
      <c r="BF558" s="668"/>
      <c r="BG558" s="668"/>
      <c r="BH558" s="668"/>
      <c r="BI558" s="668"/>
      <c r="BJ558" s="668"/>
      <c r="BK558" s="668"/>
      <c r="BL558" s="668"/>
      <c r="BM558" s="668"/>
      <c r="BN558" s="668"/>
      <c r="BO558" s="668"/>
      <c r="BP558" s="668"/>
      <c r="BQ558" s="668"/>
      <c r="BR558" s="668"/>
      <c r="BS558" s="668"/>
      <c r="BT558" s="668"/>
      <c r="BU558" s="668"/>
      <c r="BV558" s="668"/>
      <c r="BW558" s="668"/>
      <c r="BX558" s="668"/>
      <c r="BY558" s="668"/>
      <c r="BZ558" s="668"/>
      <c r="CA558" s="668"/>
      <c r="CB558" s="668"/>
      <c r="CC558" s="668"/>
      <c r="CD558" s="461"/>
      <c r="CE558" s="62"/>
      <c r="CF558" s="62"/>
      <c r="CG558" s="613"/>
      <c r="CH558" s="58"/>
    </row>
    <row r="559" spans="2:86">
      <c r="B559" s="439"/>
      <c r="C559" s="604"/>
      <c r="D559" s="668"/>
      <c r="E559" s="668"/>
      <c r="F559" s="668"/>
      <c r="G559" s="668"/>
      <c r="H559" s="668"/>
      <c r="I559" s="668"/>
      <c r="J559" s="668"/>
      <c r="K559" s="668"/>
      <c r="L559" s="668"/>
      <c r="M559" s="668"/>
      <c r="N559" s="668"/>
      <c r="O559" s="668"/>
      <c r="P559" s="668"/>
      <c r="Q559" s="668"/>
      <c r="R559" s="668"/>
      <c r="S559" s="668"/>
      <c r="T559" s="668"/>
      <c r="U559" s="668"/>
      <c r="V559" s="668"/>
      <c r="W559" s="668"/>
      <c r="X559" s="668"/>
      <c r="Y559" s="668"/>
      <c r="Z559" s="668"/>
      <c r="AA559" s="668"/>
      <c r="AB559" s="668"/>
      <c r="AC559" s="668"/>
      <c r="AD559" s="668"/>
      <c r="AE559" s="668"/>
      <c r="AF559" s="668"/>
      <c r="AG559" s="668"/>
      <c r="AH559" s="668"/>
      <c r="AI559" s="668"/>
      <c r="AJ559" s="668"/>
      <c r="AK559" s="668"/>
      <c r="AL559" s="668"/>
      <c r="AM559" s="668"/>
      <c r="AN559" s="668"/>
      <c r="AO559" s="668"/>
      <c r="AP559" s="668"/>
      <c r="AQ559" s="668"/>
      <c r="AR559" s="668"/>
      <c r="AS559" s="668"/>
      <c r="AT559" s="668"/>
      <c r="AU559" s="668"/>
      <c r="AV559" s="668"/>
      <c r="AW559" s="668"/>
      <c r="AX559" s="668"/>
      <c r="AY559" s="668"/>
      <c r="AZ559" s="668"/>
      <c r="BA559" s="668"/>
      <c r="BB559" s="668"/>
      <c r="BC559" s="668"/>
      <c r="BD559" s="668"/>
      <c r="BE559" s="668"/>
      <c r="BF559" s="668"/>
      <c r="BG559" s="668"/>
      <c r="BH559" s="668"/>
      <c r="BI559" s="668"/>
      <c r="BJ559" s="668"/>
      <c r="BK559" s="668"/>
      <c r="BL559" s="668"/>
      <c r="BM559" s="668"/>
      <c r="BN559" s="668"/>
      <c r="BO559" s="668"/>
      <c r="BP559" s="668"/>
      <c r="BQ559" s="668"/>
      <c r="BR559" s="668"/>
      <c r="BS559" s="668"/>
      <c r="BT559" s="668"/>
      <c r="BU559" s="668"/>
      <c r="BV559" s="668"/>
      <c r="BW559" s="668"/>
      <c r="BX559" s="668"/>
      <c r="BY559" s="668"/>
      <c r="BZ559" s="668"/>
      <c r="CA559" s="668"/>
      <c r="CB559" s="668"/>
      <c r="CC559" s="668"/>
      <c r="CD559" s="461"/>
      <c r="CE559" s="62"/>
      <c r="CF559" s="62"/>
      <c r="CG559" s="613"/>
      <c r="CH559" s="58"/>
    </row>
    <row r="560" spans="2:86" ht="18" customHeight="1">
      <c r="B560" s="439"/>
      <c r="C560" s="604"/>
      <c r="D560" s="668"/>
      <c r="E560" s="668"/>
      <c r="F560" s="668"/>
      <c r="G560" s="668"/>
      <c r="H560" s="668"/>
      <c r="I560" s="668"/>
      <c r="J560" s="668"/>
      <c r="K560" s="668"/>
      <c r="L560" s="668"/>
      <c r="M560" s="668"/>
      <c r="N560" s="668"/>
      <c r="O560" s="668"/>
      <c r="P560" s="668"/>
      <c r="Q560" s="668"/>
      <c r="R560" s="668"/>
      <c r="S560" s="668"/>
      <c r="T560" s="668"/>
      <c r="U560" s="668"/>
      <c r="V560" s="668"/>
      <c r="W560" s="668"/>
      <c r="X560" s="668"/>
      <c r="Y560" s="668"/>
      <c r="Z560" s="668"/>
      <c r="AA560" s="668"/>
      <c r="AB560" s="668"/>
      <c r="AC560" s="668"/>
      <c r="AD560" s="668"/>
      <c r="AE560" s="668"/>
      <c r="AF560" s="668"/>
      <c r="AG560" s="668"/>
      <c r="AH560" s="668"/>
      <c r="AI560" s="668"/>
      <c r="AJ560" s="668"/>
      <c r="AK560" s="668"/>
      <c r="AL560" s="668"/>
      <c r="AM560" s="668"/>
      <c r="AN560" s="668"/>
      <c r="AO560" s="668"/>
      <c r="AP560" s="668"/>
      <c r="AQ560" s="668"/>
      <c r="AR560" s="668"/>
      <c r="AS560" s="668"/>
      <c r="AT560" s="668"/>
      <c r="AU560" s="668"/>
      <c r="AV560" s="668"/>
      <c r="AW560" s="668"/>
      <c r="AX560" s="668"/>
      <c r="AY560" s="668"/>
      <c r="AZ560" s="668"/>
      <c r="BA560" s="668"/>
      <c r="BB560" s="668"/>
      <c r="BC560" s="668"/>
      <c r="BD560" s="668"/>
      <c r="BE560" s="668"/>
      <c r="BF560" s="668"/>
      <c r="BG560" s="668"/>
      <c r="BH560" s="668"/>
      <c r="BI560" s="668"/>
      <c r="BJ560" s="668"/>
      <c r="BK560" s="668"/>
      <c r="BL560" s="668"/>
      <c r="BM560" s="668"/>
      <c r="BN560" s="668"/>
      <c r="BO560" s="668"/>
      <c r="BP560" s="668"/>
      <c r="BQ560" s="668"/>
      <c r="BR560" s="668"/>
      <c r="BS560" s="668"/>
      <c r="BT560" s="668"/>
      <c r="BU560" s="668"/>
      <c r="BV560" s="668"/>
      <c r="BW560" s="668"/>
      <c r="BX560" s="668"/>
      <c r="BY560" s="668"/>
      <c r="BZ560" s="668"/>
      <c r="CA560" s="668"/>
      <c r="CB560" s="668"/>
      <c r="CC560" s="668"/>
      <c r="CD560" s="461"/>
      <c r="CE560" s="62"/>
      <c r="CF560" s="62"/>
      <c r="CG560" s="613"/>
      <c r="CH560" s="58"/>
    </row>
    <row r="561" spans="2:86" ht="18" customHeight="1">
      <c r="B561" s="439"/>
      <c r="C561" s="604"/>
      <c r="D561" s="668"/>
      <c r="E561" s="668"/>
      <c r="F561" s="668"/>
      <c r="G561" s="668"/>
      <c r="H561" s="668"/>
      <c r="I561" s="668"/>
      <c r="J561" s="668"/>
      <c r="K561" s="668"/>
      <c r="L561" s="668"/>
      <c r="M561" s="668"/>
      <c r="N561" s="668"/>
      <c r="O561" s="668"/>
      <c r="P561" s="668"/>
      <c r="Q561" s="668"/>
      <c r="R561" s="668"/>
      <c r="S561" s="668"/>
      <c r="T561" s="668"/>
      <c r="U561" s="668"/>
      <c r="V561" s="668"/>
      <c r="W561" s="668"/>
      <c r="X561" s="668"/>
      <c r="Y561" s="668"/>
      <c r="Z561" s="668"/>
      <c r="AA561" s="668"/>
      <c r="AB561" s="668"/>
      <c r="AC561" s="668"/>
      <c r="AD561" s="668"/>
      <c r="AE561" s="668"/>
      <c r="AF561" s="668"/>
      <c r="AG561" s="668"/>
      <c r="AH561" s="668"/>
      <c r="AI561" s="668"/>
      <c r="AJ561" s="668"/>
      <c r="AK561" s="668"/>
      <c r="AL561" s="668"/>
      <c r="AM561" s="668"/>
      <c r="AN561" s="668"/>
      <c r="AO561" s="668"/>
      <c r="AP561" s="668"/>
      <c r="AQ561" s="668"/>
      <c r="AR561" s="668"/>
      <c r="AS561" s="668"/>
      <c r="AT561" s="668"/>
      <c r="AU561" s="668"/>
      <c r="AV561" s="668"/>
      <c r="AW561" s="668"/>
      <c r="AX561" s="668"/>
      <c r="AY561" s="668"/>
      <c r="AZ561" s="668"/>
      <c r="BA561" s="668"/>
      <c r="BB561" s="668"/>
      <c r="BC561" s="668"/>
      <c r="BD561" s="668"/>
      <c r="BE561" s="668"/>
      <c r="BF561" s="668"/>
      <c r="BG561" s="668"/>
      <c r="BH561" s="668"/>
      <c r="BI561" s="668"/>
      <c r="BJ561" s="668"/>
      <c r="BK561" s="668"/>
      <c r="BL561" s="668"/>
      <c r="BM561" s="668"/>
      <c r="BN561" s="668"/>
      <c r="BO561" s="668"/>
      <c r="BP561" s="668"/>
      <c r="BQ561" s="668"/>
      <c r="BR561" s="668"/>
      <c r="BS561" s="668"/>
      <c r="BT561" s="668"/>
      <c r="BU561" s="668"/>
      <c r="BV561" s="668"/>
      <c r="BW561" s="668"/>
      <c r="BX561" s="668"/>
      <c r="BY561" s="668"/>
      <c r="BZ561" s="668"/>
      <c r="CA561" s="668"/>
      <c r="CB561" s="668"/>
      <c r="CC561" s="668"/>
      <c r="CD561" s="461"/>
      <c r="CE561" s="62"/>
      <c r="CF561" s="62"/>
      <c r="CG561" s="613"/>
      <c r="CH561" s="58"/>
    </row>
    <row r="562" spans="2:86" ht="18" customHeight="1">
      <c r="B562" s="439"/>
      <c r="C562" s="604"/>
      <c r="D562" s="668"/>
      <c r="E562" s="668"/>
      <c r="F562" s="668"/>
      <c r="G562" s="668"/>
      <c r="H562" s="668"/>
      <c r="I562" s="668"/>
      <c r="J562" s="668"/>
      <c r="K562" s="668"/>
      <c r="L562" s="668"/>
      <c r="M562" s="668"/>
      <c r="N562" s="668"/>
      <c r="O562" s="668"/>
      <c r="P562" s="668"/>
      <c r="Q562" s="668"/>
      <c r="R562" s="668"/>
      <c r="S562" s="668"/>
      <c r="T562" s="668"/>
      <c r="U562" s="668"/>
      <c r="V562" s="668"/>
      <c r="W562" s="668"/>
      <c r="X562" s="668"/>
      <c r="Y562" s="668"/>
      <c r="Z562" s="668"/>
      <c r="AA562" s="668"/>
      <c r="AB562" s="668"/>
      <c r="AC562" s="668"/>
      <c r="AD562" s="668"/>
      <c r="AE562" s="668"/>
      <c r="AF562" s="668"/>
      <c r="AG562" s="668"/>
      <c r="AH562" s="668"/>
      <c r="AI562" s="668"/>
      <c r="AJ562" s="668"/>
      <c r="AK562" s="668"/>
      <c r="AL562" s="668"/>
      <c r="AM562" s="668"/>
      <c r="AN562" s="668"/>
      <c r="AO562" s="668"/>
      <c r="AP562" s="668"/>
      <c r="AQ562" s="668"/>
      <c r="AR562" s="668"/>
      <c r="AS562" s="668"/>
      <c r="AT562" s="668"/>
      <c r="AU562" s="668"/>
      <c r="AV562" s="668"/>
      <c r="AW562" s="668"/>
      <c r="AX562" s="668"/>
      <c r="AY562" s="668"/>
      <c r="AZ562" s="668"/>
      <c r="BA562" s="668"/>
      <c r="BB562" s="668"/>
      <c r="BC562" s="668"/>
      <c r="BD562" s="668"/>
      <c r="BE562" s="668"/>
      <c r="BF562" s="668"/>
      <c r="BG562" s="668"/>
      <c r="BH562" s="668"/>
      <c r="BI562" s="668"/>
      <c r="BJ562" s="668"/>
      <c r="BK562" s="668"/>
      <c r="BL562" s="668"/>
      <c r="BM562" s="668"/>
      <c r="BN562" s="668"/>
      <c r="BO562" s="668"/>
      <c r="BP562" s="668"/>
      <c r="BQ562" s="668"/>
      <c r="BR562" s="668"/>
      <c r="BS562" s="668"/>
      <c r="BT562" s="668"/>
      <c r="BU562" s="668"/>
      <c r="BV562" s="668"/>
      <c r="BW562" s="668"/>
      <c r="BX562" s="668"/>
      <c r="BY562" s="668"/>
      <c r="BZ562" s="668"/>
      <c r="CA562" s="668"/>
      <c r="CB562" s="668"/>
      <c r="CC562" s="668"/>
      <c r="CD562" s="461"/>
      <c r="CE562" s="62"/>
      <c r="CF562" s="62"/>
      <c r="CG562" s="613"/>
      <c r="CH562" s="58"/>
    </row>
    <row r="563" spans="2:86">
      <c r="B563" s="439"/>
      <c r="C563" s="604"/>
      <c r="D563" s="668"/>
      <c r="E563" s="668"/>
      <c r="F563" s="668"/>
      <c r="G563" s="668"/>
      <c r="H563" s="668"/>
      <c r="I563" s="668"/>
      <c r="J563" s="668"/>
      <c r="K563" s="668"/>
      <c r="L563" s="668"/>
      <c r="M563" s="668"/>
      <c r="N563" s="668"/>
      <c r="O563" s="668"/>
      <c r="P563" s="668"/>
      <c r="Q563" s="668"/>
      <c r="R563" s="668"/>
      <c r="S563" s="668"/>
      <c r="T563" s="668"/>
      <c r="U563" s="668"/>
      <c r="V563" s="668"/>
      <c r="W563" s="668"/>
      <c r="X563" s="668"/>
      <c r="Y563" s="668"/>
      <c r="Z563" s="668"/>
      <c r="AA563" s="668"/>
      <c r="AB563" s="668"/>
      <c r="AC563" s="668"/>
      <c r="AD563" s="668"/>
      <c r="AE563" s="668"/>
      <c r="AF563" s="668"/>
      <c r="AG563" s="668"/>
      <c r="AH563" s="668"/>
      <c r="AI563" s="668"/>
      <c r="AJ563" s="668"/>
      <c r="AK563" s="668"/>
      <c r="AL563" s="668"/>
      <c r="AM563" s="668"/>
      <c r="AN563" s="668"/>
      <c r="AO563" s="668"/>
      <c r="AP563" s="668"/>
      <c r="AQ563" s="668"/>
      <c r="AR563" s="668"/>
      <c r="AS563" s="668"/>
      <c r="AT563" s="668"/>
      <c r="AU563" s="668"/>
      <c r="AV563" s="668"/>
      <c r="AW563" s="668"/>
      <c r="AX563" s="668"/>
      <c r="AY563" s="668"/>
      <c r="AZ563" s="668"/>
      <c r="BA563" s="668"/>
      <c r="BB563" s="668"/>
      <c r="BC563" s="668"/>
      <c r="BD563" s="668"/>
      <c r="BE563" s="668"/>
      <c r="BF563" s="668"/>
      <c r="BG563" s="668"/>
      <c r="BH563" s="668"/>
      <c r="BI563" s="668"/>
      <c r="BJ563" s="668"/>
      <c r="BK563" s="668"/>
      <c r="BL563" s="668"/>
      <c r="BM563" s="668"/>
      <c r="BN563" s="668"/>
      <c r="BO563" s="668"/>
      <c r="BP563" s="668"/>
      <c r="BQ563" s="668"/>
      <c r="BR563" s="668"/>
      <c r="BS563" s="668"/>
      <c r="BT563" s="668"/>
      <c r="BU563" s="668"/>
      <c r="BV563" s="668"/>
      <c r="BW563" s="668"/>
      <c r="BX563" s="668"/>
      <c r="BY563" s="668"/>
      <c r="BZ563" s="668"/>
      <c r="CA563" s="668"/>
      <c r="CB563" s="668"/>
      <c r="CC563" s="668"/>
      <c r="CD563" s="461"/>
      <c r="CE563" s="62"/>
      <c r="CF563" s="62"/>
      <c r="CG563" s="613"/>
      <c r="CH563" s="58"/>
    </row>
    <row r="564" spans="2:86">
      <c r="C564" s="605"/>
      <c r="D564" s="668"/>
      <c r="E564" s="668"/>
      <c r="F564" s="668"/>
      <c r="G564" s="668"/>
      <c r="H564" s="668"/>
      <c r="I564" s="668"/>
      <c r="J564" s="668"/>
      <c r="K564" s="668"/>
      <c r="L564" s="668"/>
      <c r="M564" s="668"/>
      <c r="N564" s="668"/>
      <c r="O564" s="668"/>
      <c r="P564" s="668"/>
      <c r="Q564" s="668"/>
      <c r="R564" s="668"/>
      <c r="S564" s="668"/>
      <c r="T564" s="668"/>
      <c r="U564" s="668"/>
      <c r="V564" s="668"/>
      <c r="W564" s="668"/>
      <c r="X564" s="668"/>
      <c r="Y564" s="668"/>
      <c r="Z564" s="668"/>
      <c r="AA564" s="668"/>
      <c r="AB564" s="668"/>
      <c r="AC564" s="668"/>
      <c r="AD564" s="668"/>
      <c r="AE564" s="668"/>
      <c r="AF564" s="668"/>
      <c r="AG564" s="668"/>
      <c r="AH564" s="668"/>
      <c r="AI564" s="668"/>
      <c r="AJ564" s="668"/>
      <c r="AK564" s="668"/>
      <c r="AL564" s="668"/>
      <c r="AM564" s="668"/>
      <c r="AN564" s="668"/>
      <c r="AO564" s="668"/>
      <c r="AP564" s="668"/>
      <c r="AQ564" s="668"/>
      <c r="AR564" s="668"/>
      <c r="AS564" s="668"/>
      <c r="AT564" s="668"/>
      <c r="AU564" s="668"/>
      <c r="AV564" s="668"/>
      <c r="AW564" s="668"/>
      <c r="AX564" s="668"/>
      <c r="AY564" s="668"/>
      <c r="AZ564" s="668"/>
      <c r="BA564" s="668"/>
      <c r="BB564" s="668"/>
      <c r="BC564" s="668"/>
      <c r="BD564" s="668"/>
      <c r="BE564" s="668"/>
      <c r="BF564" s="668"/>
      <c r="BG564" s="668"/>
      <c r="BH564" s="668"/>
      <c r="BI564" s="668"/>
      <c r="BJ564" s="668"/>
      <c r="BK564" s="668"/>
      <c r="BL564" s="668"/>
      <c r="BM564" s="668"/>
      <c r="BN564" s="668"/>
      <c r="BO564" s="668"/>
      <c r="BP564" s="668"/>
      <c r="BQ564" s="668"/>
      <c r="BR564" s="668"/>
      <c r="BS564" s="668"/>
      <c r="BT564" s="668"/>
      <c r="BU564" s="668"/>
      <c r="BV564" s="668"/>
      <c r="BW564" s="668"/>
      <c r="BX564" s="668"/>
      <c r="BY564" s="668"/>
      <c r="BZ564" s="668"/>
      <c r="CA564" s="668"/>
      <c r="CB564" s="668"/>
      <c r="CC564" s="668"/>
      <c r="CD564" s="461"/>
      <c r="CE564" s="62"/>
      <c r="CF564" s="62"/>
      <c r="CG564" s="613"/>
      <c r="CH564" s="58"/>
    </row>
    <row r="565" spans="2:86" ht="18" customHeight="1">
      <c r="C565" s="605"/>
      <c r="D565" s="668"/>
      <c r="E565" s="668"/>
      <c r="F565" s="668"/>
      <c r="G565" s="668"/>
      <c r="H565" s="668"/>
      <c r="I565" s="668"/>
      <c r="J565" s="668"/>
      <c r="K565" s="668"/>
      <c r="L565" s="668"/>
      <c r="M565" s="668"/>
      <c r="N565" s="668"/>
      <c r="O565" s="668"/>
      <c r="P565" s="668"/>
      <c r="Q565" s="668"/>
      <c r="R565" s="668"/>
      <c r="S565" s="668"/>
      <c r="T565" s="668"/>
      <c r="U565" s="668"/>
      <c r="V565" s="668"/>
      <c r="W565" s="668"/>
      <c r="X565" s="668"/>
      <c r="Y565" s="668"/>
      <c r="Z565" s="668"/>
      <c r="AA565" s="668"/>
      <c r="AB565" s="668"/>
      <c r="AC565" s="668"/>
      <c r="AD565" s="668"/>
      <c r="AE565" s="668"/>
      <c r="AF565" s="668"/>
      <c r="AG565" s="668"/>
      <c r="AH565" s="668"/>
      <c r="AI565" s="668"/>
      <c r="AJ565" s="668"/>
      <c r="AK565" s="668"/>
      <c r="AL565" s="668"/>
      <c r="AM565" s="668"/>
      <c r="AN565" s="668"/>
      <c r="AO565" s="668"/>
      <c r="AP565" s="668"/>
      <c r="AQ565" s="668"/>
      <c r="AR565" s="668"/>
      <c r="AS565" s="668"/>
      <c r="AT565" s="668"/>
      <c r="AU565" s="668"/>
      <c r="AV565" s="668"/>
      <c r="AW565" s="668"/>
      <c r="AX565" s="668"/>
      <c r="AY565" s="668"/>
      <c r="AZ565" s="668"/>
      <c r="BA565" s="668"/>
      <c r="BB565" s="668"/>
      <c r="BC565" s="668"/>
      <c r="BD565" s="668"/>
      <c r="BE565" s="668"/>
      <c r="BF565" s="668"/>
      <c r="BG565" s="668"/>
      <c r="BH565" s="668"/>
      <c r="BI565" s="668"/>
      <c r="BJ565" s="668"/>
      <c r="BK565" s="668"/>
      <c r="BL565" s="668"/>
      <c r="BM565" s="668"/>
      <c r="BN565" s="668"/>
      <c r="BO565" s="668"/>
      <c r="BP565" s="668"/>
      <c r="BQ565" s="668"/>
      <c r="BR565" s="668"/>
      <c r="BS565" s="668"/>
      <c r="BT565" s="668"/>
      <c r="BU565" s="668"/>
      <c r="BV565" s="668"/>
      <c r="BW565" s="668"/>
      <c r="BX565" s="668"/>
      <c r="BY565" s="668"/>
      <c r="BZ565" s="668"/>
      <c r="CA565" s="668"/>
      <c r="CB565" s="668"/>
      <c r="CC565" s="668"/>
      <c r="CD565" s="461"/>
      <c r="CE565" s="62"/>
      <c r="CF565" s="62"/>
      <c r="CG565" s="613"/>
      <c r="CH565" s="58"/>
    </row>
    <row r="566" spans="2:86">
      <c r="C566" s="605"/>
      <c r="D566" s="668"/>
      <c r="E566" s="668"/>
      <c r="F566" s="668"/>
      <c r="G566" s="668"/>
      <c r="H566" s="668"/>
      <c r="I566" s="668"/>
      <c r="J566" s="668"/>
      <c r="K566" s="668"/>
      <c r="L566" s="668"/>
      <c r="M566" s="668"/>
      <c r="N566" s="668"/>
      <c r="O566" s="668"/>
      <c r="P566" s="668"/>
      <c r="Q566" s="668"/>
      <c r="R566" s="668"/>
      <c r="S566" s="668"/>
      <c r="T566" s="668"/>
      <c r="U566" s="668"/>
      <c r="V566" s="668"/>
      <c r="W566" s="668"/>
      <c r="X566" s="668"/>
      <c r="Y566" s="668"/>
      <c r="Z566" s="668"/>
      <c r="AA566" s="668"/>
      <c r="AB566" s="668"/>
      <c r="AC566" s="668"/>
      <c r="AD566" s="668"/>
      <c r="AE566" s="668"/>
      <c r="AF566" s="668"/>
      <c r="AG566" s="668"/>
      <c r="AH566" s="668"/>
      <c r="AI566" s="668"/>
      <c r="AJ566" s="668"/>
      <c r="AK566" s="668"/>
      <c r="AL566" s="668"/>
      <c r="AM566" s="668"/>
      <c r="AN566" s="668"/>
      <c r="AO566" s="668"/>
      <c r="AP566" s="668"/>
      <c r="AQ566" s="668"/>
      <c r="AR566" s="668"/>
      <c r="AS566" s="668"/>
      <c r="AT566" s="668"/>
      <c r="AU566" s="668"/>
      <c r="AV566" s="668"/>
      <c r="AW566" s="668"/>
      <c r="AX566" s="668"/>
      <c r="AY566" s="668"/>
      <c r="AZ566" s="668"/>
      <c r="BA566" s="668"/>
      <c r="BB566" s="668"/>
      <c r="BC566" s="668"/>
      <c r="BD566" s="668"/>
      <c r="BE566" s="668"/>
      <c r="BF566" s="668"/>
      <c r="BG566" s="668"/>
      <c r="BH566" s="668"/>
      <c r="BI566" s="668"/>
      <c r="BJ566" s="668"/>
      <c r="BK566" s="668"/>
      <c r="BL566" s="668"/>
      <c r="BM566" s="668"/>
      <c r="BN566" s="668"/>
      <c r="BO566" s="668"/>
      <c r="BP566" s="668"/>
      <c r="BQ566" s="668"/>
      <c r="BR566" s="668"/>
      <c r="BS566" s="668"/>
      <c r="BT566" s="668"/>
      <c r="BU566" s="668"/>
      <c r="BV566" s="668"/>
      <c r="BW566" s="668"/>
      <c r="BX566" s="668"/>
      <c r="BY566" s="668"/>
      <c r="BZ566" s="668"/>
      <c r="CA566" s="668"/>
      <c r="CB566" s="668"/>
      <c r="CC566" s="668"/>
      <c r="CD566" s="461"/>
      <c r="CE566" s="62"/>
      <c r="CF566" s="62"/>
      <c r="CG566" s="613"/>
      <c r="CH566" s="58"/>
    </row>
    <row r="567" spans="2:86" ht="18.75" customHeight="1">
      <c r="C567" s="605"/>
      <c r="D567" s="668"/>
      <c r="E567" s="668"/>
      <c r="F567" s="668"/>
      <c r="G567" s="668"/>
      <c r="H567" s="668"/>
      <c r="I567" s="668"/>
      <c r="J567" s="668"/>
      <c r="K567" s="668"/>
      <c r="L567" s="668"/>
      <c r="M567" s="668"/>
      <c r="N567" s="668"/>
      <c r="O567" s="668"/>
      <c r="P567" s="668"/>
      <c r="Q567" s="668"/>
      <c r="R567" s="668"/>
      <c r="S567" s="668"/>
      <c r="T567" s="668"/>
      <c r="U567" s="668"/>
      <c r="V567" s="668"/>
      <c r="W567" s="668"/>
      <c r="X567" s="668"/>
      <c r="Y567" s="668"/>
      <c r="Z567" s="668"/>
      <c r="AA567" s="668"/>
      <c r="AB567" s="668"/>
      <c r="AC567" s="668"/>
      <c r="AD567" s="668"/>
      <c r="AE567" s="668"/>
      <c r="AF567" s="668"/>
      <c r="AG567" s="668"/>
      <c r="AH567" s="668"/>
      <c r="AI567" s="668"/>
      <c r="AJ567" s="668"/>
      <c r="AK567" s="668"/>
      <c r="AL567" s="668"/>
      <c r="AM567" s="668"/>
      <c r="AN567" s="668"/>
      <c r="AO567" s="668"/>
      <c r="AP567" s="668"/>
      <c r="AQ567" s="668"/>
      <c r="AR567" s="668"/>
      <c r="AS567" s="668"/>
      <c r="AT567" s="668"/>
      <c r="AU567" s="668"/>
      <c r="AV567" s="668"/>
      <c r="AW567" s="668"/>
      <c r="AX567" s="668"/>
      <c r="AY567" s="668"/>
      <c r="AZ567" s="668"/>
      <c r="BA567" s="668"/>
      <c r="BB567" s="668"/>
      <c r="BC567" s="668"/>
      <c r="BD567" s="668"/>
      <c r="BE567" s="668"/>
      <c r="BF567" s="668"/>
      <c r="BG567" s="668"/>
      <c r="BH567" s="668"/>
      <c r="BI567" s="668"/>
      <c r="BJ567" s="668"/>
      <c r="BK567" s="668"/>
      <c r="BL567" s="668"/>
      <c r="BM567" s="668"/>
      <c r="BN567" s="668"/>
      <c r="BO567" s="668"/>
      <c r="BP567" s="668"/>
      <c r="BQ567" s="668"/>
      <c r="BR567" s="668"/>
      <c r="BS567" s="668"/>
      <c r="BT567" s="668"/>
      <c r="BU567" s="668"/>
      <c r="BV567" s="668"/>
      <c r="BW567" s="668"/>
      <c r="BX567" s="668"/>
      <c r="BY567" s="668"/>
      <c r="BZ567" s="668"/>
      <c r="CA567" s="668"/>
      <c r="CB567" s="668"/>
      <c r="CC567" s="668"/>
      <c r="CD567" s="461"/>
      <c r="CE567" s="62"/>
      <c r="CF567" s="62"/>
      <c r="CG567" s="613"/>
      <c r="CH567" s="58"/>
    </row>
    <row r="568" spans="2:86" ht="18.75" customHeight="1">
      <c r="C568" s="605"/>
      <c r="D568" s="668"/>
      <c r="E568" s="668"/>
      <c r="F568" s="668"/>
      <c r="G568" s="668"/>
      <c r="H568" s="668"/>
      <c r="I568" s="668"/>
      <c r="J568" s="668"/>
      <c r="K568" s="668"/>
      <c r="L568" s="668"/>
      <c r="M568" s="668"/>
      <c r="N568" s="668"/>
      <c r="O568" s="668"/>
      <c r="P568" s="668"/>
      <c r="Q568" s="668"/>
      <c r="R568" s="668"/>
      <c r="S568" s="668"/>
      <c r="T568" s="668"/>
      <c r="U568" s="668"/>
      <c r="V568" s="668"/>
      <c r="W568" s="668"/>
      <c r="X568" s="668"/>
      <c r="Y568" s="668"/>
      <c r="Z568" s="668"/>
      <c r="AA568" s="668"/>
      <c r="AB568" s="668"/>
      <c r="AC568" s="668"/>
      <c r="AD568" s="668"/>
      <c r="AE568" s="668"/>
      <c r="AF568" s="668"/>
      <c r="AG568" s="668"/>
      <c r="AH568" s="668"/>
      <c r="AI568" s="668"/>
      <c r="AJ568" s="668"/>
      <c r="AK568" s="668"/>
      <c r="AL568" s="668"/>
      <c r="AM568" s="668"/>
      <c r="AN568" s="668"/>
      <c r="AO568" s="668"/>
      <c r="AP568" s="668"/>
      <c r="AQ568" s="668"/>
      <c r="AR568" s="668"/>
      <c r="AS568" s="668"/>
      <c r="AT568" s="668"/>
      <c r="AU568" s="668"/>
      <c r="AV568" s="668"/>
      <c r="AW568" s="668"/>
      <c r="AX568" s="668"/>
      <c r="AY568" s="668"/>
      <c r="AZ568" s="668"/>
      <c r="BA568" s="668"/>
      <c r="BB568" s="668"/>
      <c r="BC568" s="668"/>
      <c r="BD568" s="668"/>
      <c r="BE568" s="668"/>
      <c r="BF568" s="668"/>
      <c r="BG568" s="668"/>
      <c r="BH568" s="668"/>
      <c r="BI568" s="668"/>
      <c r="BJ568" s="668"/>
      <c r="BK568" s="668"/>
      <c r="BL568" s="668"/>
      <c r="BM568" s="668"/>
      <c r="BN568" s="668"/>
      <c r="BO568" s="668"/>
      <c r="BP568" s="668"/>
      <c r="BQ568" s="668"/>
      <c r="BR568" s="668"/>
      <c r="BS568" s="668"/>
      <c r="BT568" s="668"/>
      <c r="BU568" s="668"/>
      <c r="BV568" s="668"/>
      <c r="BW568" s="668"/>
      <c r="BX568" s="668"/>
      <c r="BY568" s="668"/>
      <c r="BZ568" s="668"/>
      <c r="CA568" s="668"/>
      <c r="CB568" s="668"/>
      <c r="CC568" s="668"/>
      <c r="CD568" s="461"/>
      <c r="CE568" s="62"/>
      <c r="CF568" s="62"/>
      <c r="CG568" s="613"/>
      <c r="CH568" s="58"/>
    </row>
    <row r="569" spans="2:86">
      <c r="C569" s="605"/>
      <c r="D569" s="668"/>
      <c r="E569" s="668"/>
      <c r="F569" s="668"/>
      <c r="G569" s="668"/>
      <c r="H569" s="668"/>
      <c r="I569" s="668"/>
      <c r="J569" s="668"/>
      <c r="K569" s="668"/>
      <c r="L569" s="668"/>
      <c r="M569" s="668"/>
      <c r="N569" s="668"/>
      <c r="O569" s="668"/>
      <c r="P569" s="668"/>
      <c r="Q569" s="668"/>
      <c r="R569" s="668"/>
      <c r="S569" s="668"/>
      <c r="T569" s="668"/>
      <c r="U569" s="668"/>
      <c r="V569" s="668"/>
      <c r="W569" s="668"/>
      <c r="X569" s="668"/>
      <c r="Y569" s="668"/>
      <c r="Z569" s="668"/>
      <c r="AA569" s="668"/>
      <c r="AB569" s="668"/>
      <c r="AC569" s="668"/>
      <c r="AD569" s="668"/>
      <c r="AE569" s="668"/>
      <c r="AF569" s="668"/>
      <c r="AG569" s="668"/>
      <c r="AH569" s="668"/>
      <c r="AI569" s="668"/>
      <c r="AJ569" s="668"/>
      <c r="AK569" s="668"/>
      <c r="AL569" s="668"/>
      <c r="AM569" s="668"/>
      <c r="AN569" s="668"/>
      <c r="AO569" s="668"/>
      <c r="AP569" s="668"/>
      <c r="AQ569" s="668"/>
      <c r="AR569" s="668"/>
      <c r="AS569" s="668"/>
      <c r="AT569" s="668"/>
      <c r="AU569" s="668"/>
      <c r="AV569" s="668"/>
      <c r="AW569" s="668"/>
      <c r="AX569" s="668"/>
      <c r="AY569" s="668"/>
      <c r="AZ569" s="668"/>
      <c r="BA569" s="668"/>
      <c r="BB569" s="668"/>
      <c r="BC569" s="668"/>
      <c r="BD569" s="668"/>
      <c r="BE569" s="668"/>
      <c r="BF569" s="668"/>
      <c r="BG569" s="668"/>
      <c r="BH569" s="668"/>
      <c r="BI569" s="668"/>
      <c r="BJ569" s="668"/>
      <c r="BK569" s="668"/>
      <c r="BL569" s="668"/>
      <c r="BM569" s="668"/>
      <c r="BN569" s="668"/>
      <c r="BO569" s="668"/>
      <c r="BP569" s="668"/>
      <c r="BQ569" s="668"/>
      <c r="BR569" s="668"/>
      <c r="BS569" s="668"/>
      <c r="BT569" s="668"/>
      <c r="BU569" s="668"/>
      <c r="BV569" s="668"/>
      <c r="BW569" s="668"/>
      <c r="BX569" s="668"/>
      <c r="BY569" s="668"/>
      <c r="BZ569" s="668"/>
      <c r="CA569" s="668"/>
      <c r="CB569" s="668"/>
      <c r="CC569" s="668"/>
      <c r="CD569" s="461"/>
      <c r="CE569" s="62"/>
      <c r="CF569" s="62"/>
      <c r="CG569" s="613"/>
      <c r="CH569" s="58"/>
    </row>
    <row r="570" spans="2:86" ht="33.75" customHeight="1">
      <c r="C570" s="605"/>
      <c r="D570" s="668"/>
      <c r="E570" s="668"/>
      <c r="F570" s="668"/>
      <c r="G570" s="668"/>
      <c r="H570" s="668"/>
      <c r="I570" s="668"/>
      <c r="J570" s="668"/>
      <c r="K570" s="668"/>
      <c r="L570" s="668"/>
      <c r="M570" s="668"/>
      <c r="N570" s="668"/>
      <c r="O570" s="668"/>
      <c r="P570" s="668"/>
      <c r="Q570" s="668"/>
      <c r="R570" s="668"/>
      <c r="S570" s="668"/>
      <c r="T570" s="668"/>
      <c r="U570" s="668"/>
      <c r="V570" s="668"/>
      <c r="W570" s="668"/>
      <c r="X570" s="668"/>
      <c r="Y570" s="668"/>
      <c r="Z570" s="668"/>
      <c r="AA570" s="668"/>
      <c r="AB570" s="668"/>
      <c r="AC570" s="668"/>
      <c r="AD570" s="668"/>
      <c r="AE570" s="668"/>
      <c r="AF570" s="668"/>
      <c r="AG570" s="668"/>
      <c r="AH570" s="668"/>
      <c r="AI570" s="668"/>
      <c r="AJ570" s="668"/>
      <c r="AK570" s="668"/>
      <c r="AL570" s="668"/>
      <c r="AM570" s="668"/>
      <c r="AN570" s="668"/>
      <c r="AO570" s="668"/>
      <c r="AP570" s="668"/>
      <c r="AQ570" s="668"/>
      <c r="AR570" s="668"/>
      <c r="AS570" s="668"/>
      <c r="AT570" s="668"/>
      <c r="AU570" s="668"/>
      <c r="AV570" s="668"/>
      <c r="AW570" s="668"/>
      <c r="AX570" s="668"/>
      <c r="AY570" s="668"/>
      <c r="AZ570" s="668"/>
      <c r="BA570" s="668"/>
      <c r="BB570" s="668"/>
      <c r="BC570" s="668"/>
      <c r="BD570" s="668"/>
      <c r="BE570" s="668"/>
      <c r="BF570" s="668"/>
      <c r="BG570" s="668"/>
      <c r="BH570" s="668"/>
      <c r="BI570" s="668"/>
      <c r="BJ570" s="668"/>
      <c r="BK570" s="668"/>
      <c r="BL570" s="668"/>
      <c r="BM570" s="668"/>
      <c r="BN570" s="668"/>
      <c r="BO570" s="668"/>
      <c r="BP570" s="668"/>
      <c r="BQ570" s="668"/>
      <c r="BR570" s="668"/>
      <c r="BS570" s="668"/>
      <c r="BT570" s="668"/>
      <c r="BU570" s="668"/>
      <c r="BV570" s="668"/>
      <c r="BW570" s="668"/>
      <c r="BX570" s="668"/>
      <c r="BY570" s="668"/>
      <c r="BZ570" s="668"/>
      <c r="CA570" s="668"/>
      <c r="CB570" s="668"/>
      <c r="CC570" s="668"/>
      <c r="CD570" s="1"/>
      <c r="CE570" s="56"/>
      <c r="CF570" s="56"/>
      <c r="CG570" s="56"/>
      <c r="CH570" s="58"/>
    </row>
    <row r="571" spans="2:86">
      <c r="C571" s="605"/>
      <c r="D571" s="668"/>
      <c r="E571" s="668"/>
      <c r="F571" s="668"/>
      <c r="G571" s="668"/>
      <c r="H571" s="668"/>
      <c r="I571" s="668"/>
      <c r="J571" s="668"/>
      <c r="K571" s="668"/>
      <c r="L571" s="668"/>
      <c r="M571" s="668"/>
      <c r="N571" s="668"/>
      <c r="O571" s="668"/>
      <c r="P571" s="668"/>
      <c r="Q571" s="668"/>
      <c r="R571" s="668"/>
      <c r="S571" s="668"/>
      <c r="T571" s="668"/>
      <c r="U571" s="668"/>
      <c r="V571" s="668"/>
      <c r="W571" s="668"/>
      <c r="X571" s="668"/>
      <c r="Y571" s="668"/>
      <c r="Z571" s="668"/>
      <c r="AA571" s="668"/>
      <c r="AB571" s="668"/>
      <c r="AC571" s="668"/>
      <c r="AD571" s="668"/>
      <c r="AE571" s="668"/>
      <c r="AF571" s="668"/>
      <c r="AG571" s="668"/>
      <c r="AH571" s="668"/>
      <c r="AI571" s="668"/>
      <c r="AJ571" s="668"/>
      <c r="AK571" s="668"/>
      <c r="AL571" s="668"/>
      <c r="AM571" s="668"/>
      <c r="AN571" s="668"/>
      <c r="AO571" s="668"/>
      <c r="AP571" s="668"/>
      <c r="AQ571" s="668"/>
      <c r="AR571" s="668"/>
      <c r="AS571" s="668"/>
      <c r="AT571" s="668"/>
      <c r="AU571" s="668"/>
      <c r="AV571" s="668"/>
      <c r="AW571" s="668"/>
      <c r="AX571" s="668"/>
      <c r="AY571" s="668"/>
      <c r="AZ571" s="668"/>
      <c r="BA571" s="668"/>
      <c r="BB571" s="668"/>
      <c r="BC571" s="668"/>
      <c r="BD571" s="668"/>
      <c r="BE571" s="668"/>
      <c r="BF571" s="668"/>
      <c r="BG571" s="668"/>
      <c r="BH571" s="668"/>
      <c r="BI571" s="668"/>
      <c r="BJ571" s="668"/>
      <c r="BK571" s="668"/>
      <c r="BL571" s="668"/>
      <c r="BM571" s="668"/>
      <c r="BN571" s="668"/>
      <c r="BO571" s="668"/>
      <c r="BP571" s="668"/>
      <c r="BQ571" s="668"/>
      <c r="BR571" s="668"/>
      <c r="BS571" s="668"/>
      <c r="BT571" s="668"/>
      <c r="BU571" s="668"/>
      <c r="BV571" s="668"/>
      <c r="BW571" s="668"/>
      <c r="BX571" s="668"/>
      <c r="BY571" s="668"/>
      <c r="BZ571" s="668"/>
      <c r="CA571" s="668"/>
      <c r="CB571" s="668"/>
      <c r="CC571" s="668"/>
      <c r="CD571" s="461"/>
      <c r="CE571" s="62"/>
      <c r="CF571" s="62"/>
      <c r="CG571" s="613"/>
      <c r="CH571" s="58"/>
    </row>
    <row r="572" spans="2:86" ht="18" customHeight="1">
      <c r="C572" s="605"/>
      <c r="D572" s="668"/>
      <c r="E572" s="668"/>
      <c r="F572" s="668"/>
      <c r="G572" s="668"/>
      <c r="H572" s="668"/>
      <c r="I572" s="668"/>
      <c r="J572" s="668"/>
      <c r="K572" s="668"/>
      <c r="L572" s="668"/>
      <c r="M572" s="668"/>
      <c r="N572" s="668"/>
      <c r="O572" s="668"/>
      <c r="P572" s="668"/>
      <c r="Q572" s="668"/>
      <c r="R572" s="668"/>
      <c r="S572" s="668"/>
      <c r="T572" s="668"/>
      <c r="U572" s="668"/>
      <c r="V572" s="668"/>
      <c r="W572" s="668"/>
      <c r="X572" s="668"/>
      <c r="Y572" s="668"/>
      <c r="Z572" s="668"/>
      <c r="AA572" s="668"/>
      <c r="AB572" s="668"/>
      <c r="AC572" s="668"/>
      <c r="AD572" s="668"/>
      <c r="AE572" s="668"/>
      <c r="AF572" s="668"/>
      <c r="AG572" s="668"/>
      <c r="AH572" s="668"/>
      <c r="AI572" s="668"/>
      <c r="AJ572" s="668"/>
      <c r="AK572" s="668"/>
      <c r="AL572" s="668"/>
      <c r="AM572" s="668"/>
      <c r="AN572" s="668"/>
      <c r="AO572" s="668"/>
      <c r="AP572" s="668"/>
      <c r="AQ572" s="668"/>
      <c r="AR572" s="668"/>
      <c r="AS572" s="668"/>
      <c r="AT572" s="668"/>
      <c r="AU572" s="668"/>
      <c r="AV572" s="668"/>
      <c r="AW572" s="668"/>
      <c r="AX572" s="668"/>
      <c r="AY572" s="668"/>
      <c r="AZ572" s="668"/>
      <c r="BA572" s="668"/>
      <c r="BB572" s="668"/>
      <c r="BC572" s="668"/>
      <c r="BD572" s="668"/>
      <c r="BE572" s="668"/>
      <c r="BF572" s="668"/>
      <c r="BG572" s="668"/>
      <c r="BH572" s="668"/>
      <c r="BI572" s="668"/>
      <c r="BJ572" s="668"/>
      <c r="BK572" s="668"/>
      <c r="BL572" s="668"/>
      <c r="BM572" s="668"/>
      <c r="BN572" s="668"/>
      <c r="BO572" s="668"/>
      <c r="BP572" s="668"/>
      <c r="BQ572" s="668"/>
      <c r="BR572" s="668"/>
      <c r="BS572" s="668"/>
      <c r="BT572" s="668"/>
      <c r="BU572" s="668"/>
      <c r="BV572" s="668"/>
      <c r="BW572" s="668"/>
      <c r="BX572" s="668"/>
      <c r="BY572" s="668"/>
      <c r="BZ572" s="668"/>
      <c r="CA572" s="668"/>
      <c r="CB572" s="668"/>
      <c r="CC572" s="668"/>
      <c r="CD572" s="461"/>
      <c r="CE572" s="62"/>
      <c r="CF572" s="62"/>
      <c r="CG572" s="613"/>
      <c r="CH572" s="58"/>
    </row>
    <row r="573" spans="2:86" ht="18.75" customHeight="1">
      <c r="C573" s="605"/>
      <c r="D573" s="668"/>
      <c r="E573" s="668"/>
      <c r="F573" s="668"/>
      <c r="G573" s="668"/>
      <c r="H573" s="668"/>
      <c r="I573" s="668"/>
      <c r="J573" s="668"/>
      <c r="K573" s="668"/>
      <c r="L573" s="668"/>
      <c r="M573" s="668"/>
      <c r="N573" s="668"/>
      <c r="O573" s="668"/>
      <c r="P573" s="668"/>
      <c r="Q573" s="668"/>
      <c r="R573" s="668"/>
      <c r="S573" s="668"/>
      <c r="T573" s="668"/>
      <c r="U573" s="668"/>
      <c r="V573" s="668"/>
      <c r="W573" s="668"/>
      <c r="X573" s="668"/>
      <c r="Y573" s="668"/>
      <c r="Z573" s="668"/>
      <c r="AA573" s="668"/>
      <c r="AB573" s="668"/>
      <c r="AC573" s="668"/>
      <c r="AD573" s="668"/>
      <c r="AE573" s="668"/>
      <c r="AF573" s="668"/>
      <c r="AG573" s="668"/>
      <c r="AH573" s="668"/>
      <c r="AI573" s="668"/>
      <c r="AJ573" s="668"/>
      <c r="AK573" s="668"/>
      <c r="AL573" s="668"/>
      <c r="AM573" s="668"/>
      <c r="AN573" s="668"/>
      <c r="AO573" s="668"/>
      <c r="AP573" s="668"/>
      <c r="AQ573" s="668"/>
      <c r="AR573" s="668"/>
      <c r="AS573" s="668"/>
      <c r="AT573" s="668"/>
      <c r="AU573" s="668"/>
      <c r="AV573" s="668"/>
      <c r="AW573" s="668"/>
      <c r="AX573" s="668"/>
      <c r="AY573" s="668"/>
      <c r="AZ573" s="668"/>
      <c r="BA573" s="668"/>
      <c r="BB573" s="668"/>
      <c r="BC573" s="668"/>
      <c r="BD573" s="668"/>
      <c r="BE573" s="668"/>
      <c r="BF573" s="668"/>
      <c r="BG573" s="668"/>
      <c r="BH573" s="668"/>
      <c r="BI573" s="668"/>
      <c r="BJ573" s="668"/>
      <c r="BK573" s="668"/>
      <c r="BL573" s="668"/>
      <c r="BM573" s="668"/>
      <c r="BN573" s="668"/>
      <c r="BO573" s="668"/>
      <c r="BP573" s="668"/>
      <c r="BQ573" s="668"/>
      <c r="BR573" s="668"/>
      <c r="BS573" s="668"/>
      <c r="BT573" s="668"/>
      <c r="BU573" s="668"/>
      <c r="BV573" s="668"/>
      <c r="BW573" s="668"/>
      <c r="BX573" s="668"/>
      <c r="BY573" s="668"/>
      <c r="BZ573" s="668"/>
      <c r="CA573" s="668"/>
      <c r="CB573" s="668"/>
      <c r="CC573" s="668"/>
      <c r="CD573" s="461"/>
      <c r="CE573" s="62"/>
      <c r="CF573" s="62"/>
      <c r="CG573" s="613"/>
      <c r="CH573" s="58"/>
    </row>
    <row r="574" spans="2:86">
      <c r="C574" s="605"/>
      <c r="D574" s="668"/>
      <c r="E574" s="668"/>
      <c r="F574" s="668"/>
      <c r="G574" s="668"/>
      <c r="H574" s="668"/>
      <c r="I574" s="668"/>
      <c r="J574" s="668"/>
      <c r="K574" s="668"/>
      <c r="L574" s="668"/>
      <c r="M574" s="668"/>
      <c r="N574" s="668"/>
      <c r="O574" s="668"/>
      <c r="P574" s="668"/>
      <c r="Q574" s="668"/>
      <c r="R574" s="668"/>
      <c r="S574" s="668"/>
      <c r="T574" s="668"/>
      <c r="U574" s="668"/>
      <c r="V574" s="668"/>
      <c r="W574" s="668"/>
      <c r="X574" s="668"/>
      <c r="Y574" s="668"/>
      <c r="Z574" s="668"/>
      <c r="AA574" s="668"/>
      <c r="AB574" s="668"/>
      <c r="AC574" s="668"/>
      <c r="AD574" s="668"/>
      <c r="AE574" s="668"/>
      <c r="AF574" s="668"/>
      <c r="AG574" s="668"/>
      <c r="AH574" s="668"/>
      <c r="AI574" s="668"/>
      <c r="AJ574" s="668"/>
      <c r="AK574" s="668"/>
      <c r="AL574" s="668"/>
      <c r="AM574" s="668"/>
      <c r="AN574" s="668"/>
      <c r="AO574" s="668"/>
      <c r="AP574" s="668"/>
      <c r="AQ574" s="668"/>
      <c r="AR574" s="668"/>
      <c r="AS574" s="668"/>
      <c r="AT574" s="668"/>
      <c r="AU574" s="668"/>
      <c r="AV574" s="668"/>
      <c r="AW574" s="668"/>
      <c r="AX574" s="668"/>
      <c r="AY574" s="668"/>
      <c r="AZ574" s="668"/>
      <c r="BA574" s="668"/>
      <c r="BB574" s="668"/>
      <c r="BC574" s="668"/>
      <c r="BD574" s="668"/>
      <c r="BE574" s="668"/>
      <c r="BF574" s="668"/>
      <c r="BG574" s="668"/>
      <c r="BH574" s="668"/>
      <c r="BI574" s="668"/>
      <c r="BJ574" s="668"/>
      <c r="BK574" s="668"/>
      <c r="BL574" s="668"/>
      <c r="BM574" s="668"/>
      <c r="BN574" s="668"/>
      <c r="BO574" s="668"/>
      <c r="BP574" s="668"/>
      <c r="BQ574" s="668"/>
      <c r="BR574" s="668"/>
      <c r="BS574" s="668"/>
      <c r="BT574" s="668"/>
      <c r="BU574" s="668"/>
      <c r="BV574" s="668"/>
      <c r="BW574" s="668"/>
      <c r="BX574" s="668"/>
      <c r="BY574" s="668"/>
      <c r="BZ574" s="668"/>
      <c r="CA574" s="668"/>
      <c r="CB574" s="668"/>
      <c r="CC574" s="668"/>
      <c r="CD574" s="461"/>
      <c r="CE574" s="62"/>
      <c r="CF574" s="62"/>
      <c r="CG574" s="613"/>
      <c r="CH574" s="58"/>
    </row>
    <row r="575" spans="2:86" ht="18" customHeight="1">
      <c r="C575" s="605"/>
      <c r="D575" s="668"/>
      <c r="E575" s="668"/>
      <c r="F575" s="668"/>
      <c r="G575" s="668"/>
      <c r="H575" s="668"/>
      <c r="I575" s="668"/>
      <c r="J575" s="668"/>
      <c r="K575" s="668"/>
      <c r="L575" s="668"/>
      <c r="M575" s="668"/>
      <c r="N575" s="668"/>
      <c r="O575" s="668"/>
      <c r="P575" s="668"/>
      <c r="Q575" s="668"/>
      <c r="R575" s="668"/>
      <c r="S575" s="668"/>
      <c r="T575" s="668"/>
      <c r="U575" s="668"/>
      <c r="V575" s="668"/>
      <c r="W575" s="668"/>
      <c r="X575" s="668"/>
      <c r="Y575" s="668"/>
      <c r="Z575" s="668"/>
      <c r="AA575" s="668"/>
      <c r="AB575" s="668"/>
      <c r="AC575" s="668"/>
      <c r="AD575" s="668"/>
      <c r="AE575" s="668"/>
      <c r="AF575" s="668"/>
      <c r="AG575" s="668"/>
      <c r="AH575" s="668"/>
      <c r="AI575" s="668"/>
      <c r="AJ575" s="668"/>
      <c r="AK575" s="668"/>
      <c r="AL575" s="668"/>
      <c r="AM575" s="668"/>
      <c r="AN575" s="668"/>
      <c r="AO575" s="668"/>
      <c r="AP575" s="668"/>
      <c r="AQ575" s="668"/>
      <c r="AR575" s="668"/>
      <c r="AS575" s="668"/>
      <c r="AT575" s="668"/>
      <c r="AU575" s="668"/>
      <c r="AV575" s="668"/>
      <c r="AW575" s="668"/>
      <c r="AX575" s="668"/>
      <c r="AY575" s="668"/>
      <c r="AZ575" s="668"/>
      <c r="BA575" s="668"/>
      <c r="BB575" s="668"/>
      <c r="BC575" s="668"/>
      <c r="BD575" s="668"/>
      <c r="BE575" s="668"/>
      <c r="BF575" s="668"/>
      <c r="BG575" s="668"/>
      <c r="BH575" s="668"/>
      <c r="BI575" s="668"/>
      <c r="BJ575" s="668"/>
      <c r="BK575" s="668"/>
      <c r="BL575" s="668"/>
      <c r="BM575" s="668"/>
      <c r="BN575" s="668"/>
      <c r="BO575" s="668"/>
      <c r="BP575" s="668"/>
      <c r="BQ575" s="668"/>
      <c r="BR575" s="668"/>
      <c r="BS575" s="668"/>
      <c r="BT575" s="668"/>
      <c r="BU575" s="668"/>
      <c r="BV575" s="668"/>
      <c r="BW575" s="668"/>
      <c r="BX575" s="668"/>
      <c r="BY575" s="668"/>
      <c r="BZ575" s="668"/>
      <c r="CA575" s="668"/>
      <c r="CB575" s="668"/>
      <c r="CC575" s="668"/>
      <c r="CD575" s="461"/>
      <c r="CE575" s="62"/>
      <c r="CF575" s="62"/>
      <c r="CG575" s="613"/>
      <c r="CH575" s="58"/>
    </row>
    <row r="576" spans="2:86" ht="18" customHeight="1">
      <c r="C576" s="605"/>
      <c r="D576" s="668"/>
      <c r="E576" s="668"/>
      <c r="F576" s="668"/>
      <c r="G576" s="668"/>
      <c r="H576" s="668"/>
      <c r="I576" s="668"/>
      <c r="J576" s="668"/>
      <c r="K576" s="668"/>
      <c r="L576" s="668"/>
      <c r="M576" s="668"/>
      <c r="N576" s="668"/>
      <c r="O576" s="668"/>
      <c r="P576" s="668"/>
      <c r="Q576" s="668"/>
      <c r="R576" s="668"/>
      <c r="S576" s="668"/>
      <c r="T576" s="668"/>
      <c r="U576" s="668"/>
      <c r="V576" s="668"/>
      <c r="W576" s="668"/>
      <c r="X576" s="668"/>
      <c r="Y576" s="668"/>
      <c r="Z576" s="668"/>
      <c r="AA576" s="668"/>
      <c r="AB576" s="668"/>
      <c r="AC576" s="668"/>
      <c r="AD576" s="668"/>
      <c r="AE576" s="668"/>
      <c r="AF576" s="668"/>
      <c r="AG576" s="668"/>
      <c r="AH576" s="668"/>
      <c r="AI576" s="668"/>
      <c r="AJ576" s="668"/>
      <c r="AK576" s="668"/>
      <c r="AL576" s="668"/>
      <c r="AM576" s="668"/>
      <c r="AN576" s="668"/>
      <c r="AO576" s="668"/>
      <c r="AP576" s="668"/>
      <c r="AQ576" s="668"/>
      <c r="AR576" s="668"/>
      <c r="AS576" s="668"/>
      <c r="AT576" s="668"/>
      <c r="AU576" s="668"/>
      <c r="AV576" s="668"/>
      <c r="AW576" s="668"/>
      <c r="AX576" s="668"/>
      <c r="AY576" s="668"/>
      <c r="AZ576" s="668"/>
      <c r="BA576" s="668"/>
      <c r="BB576" s="668"/>
      <c r="BC576" s="668"/>
      <c r="BD576" s="668"/>
      <c r="BE576" s="668"/>
      <c r="BF576" s="668"/>
      <c r="BG576" s="668"/>
      <c r="BH576" s="668"/>
      <c r="BI576" s="668"/>
      <c r="BJ576" s="668"/>
      <c r="BK576" s="668"/>
      <c r="BL576" s="668"/>
      <c r="BM576" s="668"/>
      <c r="BN576" s="668"/>
      <c r="BO576" s="668"/>
      <c r="BP576" s="668"/>
      <c r="BQ576" s="668"/>
      <c r="BR576" s="668"/>
      <c r="BS576" s="668"/>
      <c r="BT576" s="668"/>
      <c r="BU576" s="668"/>
      <c r="BV576" s="668"/>
      <c r="BW576" s="668"/>
      <c r="BX576" s="668"/>
      <c r="BY576" s="668"/>
      <c r="BZ576" s="668"/>
      <c r="CA576" s="668"/>
      <c r="CB576" s="668"/>
      <c r="CC576" s="668"/>
      <c r="CD576" s="461"/>
      <c r="CE576" s="62"/>
      <c r="CF576" s="62"/>
      <c r="CG576" s="613"/>
      <c r="CH576" s="58"/>
    </row>
    <row r="577" spans="3:86">
      <c r="C577" s="605"/>
      <c r="D577" s="668"/>
      <c r="E577" s="668"/>
      <c r="F577" s="668"/>
      <c r="G577" s="668"/>
      <c r="H577" s="668"/>
      <c r="I577" s="668"/>
      <c r="J577" s="668"/>
      <c r="K577" s="668"/>
      <c r="L577" s="668"/>
      <c r="M577" s="668"/>
      <c r="N577" s="668"/>
      <c r="O577" s="668"/>
      <c r="P577" s="668"/>
      <c r="Q577" s="668"/>
      <c r="R577" s="668"/>
      <c r="S577" s="668"/>
      <c r="T577" s="668"/>
      <c r="U577" s="668"/>
      <c r="V577" s="668"/>
      <c r="W577" s="668"/>
      <c r="X577" s="668"/>
      <c r="Y577" s="668"/>
      <c r="Z577" s="668"/>
      <c r="AA577" s="668"/>
      <c r="AB577" s="668"/>
      <c r="AC577" s="668"/>
      <c r="AD577" s="668"/>
      <c r="AE577" s="668"/>
      <c r="AF577" s="668"/>
      <c r="AG577" s="668"/>
      <c r="AH577" s="668"/>
      <c r="AI577" s="668"/>
      <c r="AJ577" s="668"/>
      <c r="AK577" s="668"/>
      <c r="AL577" s="668"/>
      <c r="AM577" s="668"/>
      <c r="AN577" s="668"/>
      <c r="AO577" s="668"/>
      <c r="AP577" s="668"/>
      <c r="AQ577" s="668"/>
      <c r="AR577" s="668"/>
      <c r="AS577" s="668"/>
      <c r="AT577" s="668"/>
      <c r="AU577" s="668"/>
      <c r="AV577" s="668"/>
      <c r="AW577" s="668"/>
      <c r="AX577" s="668"/>
      <c r="AY577" s="668"/>
      <c r="AZ577" s="668"/>
      <c r="BA577" s="668"/>
      <c r="BB577" s="668"/>
      <c r="BC577" s="668"/>
      <c r="BD577" s="668"/>
      <c r="BE577" s="668"/>
      <c r="BF577" s="668"/>
      <c r="BG577" s="668"/>
      <c r="BH577" s="668"/>
      <c r="BI577" s="668"/>
      <c r="BJ577" s="668"/>
      <c r="BK577" s="668"/>
      <c r="BL577" s="668"/>
      <c r="BM577" s="668"/>
      <c r="BN577" s="668"/>
      <c r="BO577" s="668"/>
      <c r="BP577" s="668"/>
      <c r="BQ577" s="668"/>
      <c r="BR577" s="668"/>
      <c r="BS577" s="668"/>
      <c r="BT577" s="668"/>
      <c r="BU577" s="668"/>
      <c r="BV577" s="668"/>
      <c r="BW577" s="668"/>
      <c r="BX577" s="668"/>
      <c r="BY577" s="668"/>
      <c r="BZ577" s="668"/>
      <c r="CA577" s="668"/>
      <c r="CB577" s="668"/>
      <c r="CC577" s="668"/>
      <c r="CD577" s="461"/>
      <c r="CE577" s="62"/>
      <c r="CF577" s="62"/>
      <c r="CG577" s="613"/>
      <c r="CH577" s="58"/>
    </row>
    <row r="578" spans="3:86" ht="18" customHeight="1">
      <c r="C578" s="605"/>
      <c r="D578" s="668"/>
      <c r="E578" s="668"/>
      <c r="F578" s="668"/>
      <c r="G578" s="668"/>
      <c r="H578" s="668"/>
      <c r="I578" s="668"/>
      <c r="J578" s="668"/>
      <c r="K578" s="668"/>
      <c r="L578" s="668"/>
      <c r="M578" s="668"/>
      <c r="N578" s="668"/>
      <c r="O578" s="668"/>
      <c r="P578" s="668"/>
      <c r="Q578" s="668"/>
      <c r="R578" s="668"/>
      <c r="S578" s="668"/>
      <c r="T578" s="668"/>
      <c r="U578" s="668"/>
      <c r="V578" s="668"/>
      <c r="W578" s="668"/>
      <c r="X578" s="668"/>
      <c r="Y578" s="668"/>
      <c r="Z578" s="668"/>
      <c r="AA578" s="668"/>
      <c r="AB578" s="668"/>
      <c r="AC578" s="668"/>
      <c r="AD578" s="668"/>
      <c r="AE578" s="668"/>
      <c r="AF578" s="668"/>
      <c r="AG578" s="668"/>
      <c r="AH578" s="668"/>
      <c r="AI578" s="668"/>
      <c r="AJ578" s="668"/>
      <c r="AK578" s="668"/>
      <c r="AL578" s="668"/>
      <c r="AM578" s="668"/>
      <c r="AN578" s="668"/>
      <c r="AO578" s="668"/>
      <c r="AP578" s="668"/>
      <c r="AQ578" s="668"/>
      <c r="AR578" s="668"/>
      <c r="AS578" s="668"/>
      <c r="AT578" s="668"/>
      <c r="AU578" s="668"/>
      <c r="AV578" s="668"/>
      <c r="AW578" s="668"/>
      <c r="AX578" s="668"/>
      <c r="AY578" s="668"/>
      <c r="AZ578" s="668"/>
      <c r="BA578" s="668"/>
      <c r="BB578" s="668"/>
      <c r="BC578" s="668"/>
      <c r="BD578" s="668"/>
      <c r="BE578" s="668"/>
      <c r="BF578" s="668"/>
      <c r="BG578" s="668"/>
      <c r="BH578" s="668"/>
      <c r="BI578" s="668"/>
      <c r="BJ578" s="668"/>
      <c r="BK578" s="668"/>
      <c r="BL578" s="668"/>
      <c r="BM578" s="668"/>
      <c r="BN578" s="668"/>
      <c r="BO578" s="668"/>
      <c r="BP578" s="668"/>
      <c r="BQ578" s="668"/>
      <c r="BR578" s="668"/>
      <c r="BS578" s="668"/>
      <c r="BT578" s="668"/>
      <c r="BU578" s="668"/>
      <c r="BV578" s="668"/>
      <c r="BW578" s="668"/>
      <c r="BX578" s="668"/>
      <c r="BY578" s="668"/>
      <c r="BZ578" s="668"/>
      <c r="CA578" s="668"/>
      <c r="CB578" s="668"/>
      <c r="CC578" s="668"/>
      <c r="CD578" s="461"/>
      <c r="CE578" s="62"/>
      <c r="CF578" s="62"/>
      <c r="CG578" s="613"/>
      <c r="CH578" s="58"/>
    </row>
    <row r="579" spans="3:86" ht="18" customHeight="1">
      <c r="C579" s="605"/>
      <c r="D579" s="668"/>
      <c r="E579" s="668"/>
      <c r="F579" s="668"/>
      <c r="G579" s="668"/>
      <c r="H579" s="668"/>
      <c r="I579" s="668"/>
      <c r="J579" s="668"/>
      <c r="K579" s="668"/>
      <c r="L579" s="668"/>
      <c r="M579" s="668"/>
      <c r="N579" s="668"/>
      <c r="O579" s="668"/>
      <c r="P579" s="668"/>
      <c r="Q579" s="668"/>
      <c r="R579" s="668"/>
      <c r="S579" s="668"/>
      <c r="T579" s="668"/>
      <c r="U579" s="668"/>
      <c r="V579" s="668"/>
      <c r="W579" s="668"/>
      <c r="X579" s="668"/>
      <c r="Y579" s="668"/>
      <c r="Z579" s="668"/>
      <c r="AA579" s="668"/>
      <c r="AB579" s="668"/>
      <c r="AC579" s="668"/>
      <c r="AD579" s="668"/>
      <c r="AE579" s="668"/>
      <c r="AF579" s="668"/>
      <c r="AG579" s="668"/>
      <c r="AH579" s="668"/>
      <c r="AI579" s="668"/>
      <c r="AJ579" s="668"/>
      <c r="AK579" s="668"/>
      <c r="AL579" s="668"/>
      <c r="AM579" s="668"/>
      <c r="AN579" s="668"/>
      <c r="AO579" s="668"/>
      <c r="AP579" s="668"/>
      <c r="AQ579" s="668"/>
      <c r="AR579" s="668"/>
      <c r="AS579" s="668"/>
      <c r="AT579" s="668"/>
      <c r="AU579" s="668"/>
      <c r="AV579" s="668"/>
      <c r="AW579" s="668"/>
      <c r="AX579" s="668"/>
      <c r="AY579" s="668"/>
      <c r="AZ579" s="668"/>
      <c r="BA579" s="668"/>
      <c r="BB579" s="668"/>
      <c r="BC579" s="668"/>
      <c r="BD579" s="668"/>
      <c r="BE579" s="668"/>
      <c r="BF579" s="668"/>
      <c r="BG579" s="668"/>
      <c r="BH579" s="668"/>
      <c r="BI579" s="668"/>
      <c r="BJ579" s="668"/>
      <c r="BK579" s="668"/>
      <c r="BL579" s="668"/>
      <c r="BM579" s="668"/>
      <c r="BN579" s="668"/>
      <c r="BO579" s="668"/>
      <c r="BP579" s="668"/>
      <c r="BQ579" s="668"/>
      <c r="BR579" s="668"/>
      <c r="BS579" s="668"/>
      <c r="BT579" s="668"/>
      <c r="BU579" s="668"/>
      <c r="BV579" s="668"/>
      <c r="BW579" s="668"/>
      <c r="BX579" s="668"/>
      <c r="BY579" s="668"/>
      <c r="BZ579" s="668"/>
      <c r="CA579" s="668"/>
      <c r="CB579" s="668"/>
      <c r="CC579" s="668"/>
      <c r="CD579" s="461"/>
      <c r="CE579" s="62"/>
      <c r="CF579" s="62"/>
      <c r="CG579" s="613"/>
      <c r="CH579" s="58"/>
    </row>
    <row r="580" spans="3:86">
      <c r="C580" s="605"/>
      <c r="D580" s="668"/>
      <c r="E580" s="668"/>
      <c r="F580" s="668"/>
      <c r="G580" s="668"/>
      <c r="H580" s="668"/>
      <c r="I580" s="668"/>
      <c r="J580" s="668"/>
      <c r="K580" s="668"/>
      <c r="L580" s="668"/>
      <c r="M580" s="668"/>
      <c r="N580" s="668"/>
      <c r="O580" s="668"/>
      <c r="P580" s="668"/>
      <c r="Q580" s="668"/>
      <c r="R580" s="668"/>
      <c r="S580" s="668"/>
      <c r="T580" s="668"/>
      <c r="U580" s="668"/>
      <c r="V580" s="668"/>
      <c r="W580" s="668"/>
      <c r="X580" s="668"/>
      <c r="Y580" s="668"/>
      <c r="Z580" s="668"/>
      <c r="AA580" s="668"/>
      <c r="AB580" s="668"/>
      <c r="AC580" s="668"/>
      <c r="AD580" s="668"/>
      <c r="AE580" s="668"/>
      <c r="AF580" s="668"/>
      <c r="AG580" s="668"/>
      <c r="AH580" s="668"/>
      <c r="AI580" s="668"/>
      <c r="AJ580" s="668"/>
      <c r="AK580" s="668"/>
      <c r="AL580" s="668"/>
      <c r="AM580" s="668"/>
      <c r="AN580" s="668"/>
      <c r="AO580" s="668"/>
      <c r="AP580" s="668"/>
      <c r="AQ580" s="668"/>
      <c r="AR580" s="668"/>
      <c r="AS580" s="668"/>
      <c r="AT580" s="668"/>
      <c r="AU580" s="668"/>
      <c r="AV580" s="668"/>
      <c r="AW580" s="668"/>
      <c r="AX580" s="668"/>
      <c r="AY580" s="668"/>
      <c r="AZ580" s="668"/>
      <c r="BA580" s="668"/>
      <c r="BB580" s="668"/>
      <c r="BC580" s="668"/>
      <c r="BD580" s="668"/>
      <c r="BE580" s="668"/>
      <c r="BF580" s="668"/>
      <c r="BG580" s="668"/>
      <c r="BH580" s="668"/>
      <c r="BI580" s="668"/>
      <c r="BJ580" s="668"/>
      <c r="BK580" s="668"/>
      <c r="BL580" s="668"/>
      <c r="BM580" s="668"/>
      <c r="BN580" s="668"/>
      <c r="BO580" s="668"/>
      <c r="BP580" s="668"/>
      <c r="BQ580" s="668"/>
      <c r="BR580" s="668"/>
      <c r="BS580" s="668"/>
      <c r="BT580" s="668"/>
      <c r="BU580" s="668"/>
      <c r="BV580" s="668"/>
      <c r="BW580" s="668"/>
      <c r="BX580" s="668"/>
      <c r="BY580" s="668"/>
      <c r="BZ580" s="668"/>
      <c r="CA580" s="668"/>
      <c r="CB580" s="668"/>
      <c r="CC580" s="668"/>
      <c r="CD580" s="461"/>
      <c r="CE580" s="62"/>
      <c r="CF580" s="62"/>
      <c r="CG580" s="613"/>
      <c r="CH580" s="58"/>
    </row>
    <row r="581" spans="3:86" ht="18.75" customHeight="1">
      <c r="C581" s="605"/>
      <c r="D581" s="668"/>
      <c r="E581" s="668"/>
      <c r="F581" s="668"/>
      <c r="G581" s="668"/>
      <c r="H581" s="668"/>
      <c r="I581" s="668"/>
      <c r="J581" s="668"/>
      <c r="K581" s="668"/>
      <c r="L581" s="668"/>
      <c r="M581" s="668"/>
      <c r="N581" s="668"/>
      <c r="O581" s="668"/>
      <c r="P581" s="668"/>
      <c r="Q581" s="668"/>
      <c r="R581" s="668"/>
      <c r="S581" s="668"/>
      <c r="T581" s="668"/>
      <c r="U581" s="668"/>
      <c r="V581" s="668"/>
      <c r="W581" s="668"/>
      <c r="X581" s="668"/>
      <c r="Y581" s="668"/>
      <c r="Z581" s="668"/>
      <c r="AA581" s="668"/>
      <c r="AB581" s="668"/>
      <c r="AC581" s="668"/>
      <c r="AD581" s="668"/>
      <c r="AE581" s="668"/>
      <c r="AF581" s="668"/>
      <c r="AG581" s="668"/>
      <c r="AH581" s="668"/>
      <c r="AI581" s="668"/>
      <c r="AJ581" s="668"/>
      <c r="AK581" s="668"/>
      <c r="AL581" s="668"/>
      <c r="AM581" s="668"/>
      <c r="AN581" s="668"/>
      <c r="AO581" s="668"/>
      <c r="AP581" s="668"/>
      <c r="AQ581" s="668"/>
      <c r="AR581" s="668"/>
      <c r="AS581" s="668"/>
      <c r="AT581" s="668"/>
      <c r="AU581" s="668"/>
      <c r="AV581" s="668"/>
      <c r="AW581" s="668"/>
      <c r="AX581" s="668"/>
      <c r="AY581" s="668"/>
      <c r="AZ581" s="668"/>
      <c r="BA581" s="668"/>
      <c r="BB581" s="668"/>
      <c r="BC581" s="668"/>
      <c r="BD581" s="668"/>
      <c r="BE581" s="668"/>
      <c r="BF581" s="668"/>
      <c r="BG581" s="668"/>
      <c r="BH581" s="668"/>
      <c r="BI581" s="668"/>
      <c r="BJ581" s="668"/>
      <c r="BK581" s="668"/>
      <c r="BL581" s="668"/>
      <c r="BM581" s="668"/>
      <c r="BN581" s="668"/>
      <c r="BO581" s="668"/>
      <c r="BP581" s="668"/>
      <c r="BQ581" s="668"/>
      <c r="BR581" s="668"/>
      <c r="BS581" s="668"/>
      <c r="BT581" s="668"/>
      <c r="BU581" s="668"/>
      <c r="BV581" s="668"/>
      <c r="BW581" s="668"/>
      <c r="BX581" s="668"/>
      <c r="BY581" s="668"/>
      <c r="BZ581" s="668"/>
      <c r="CA581" s="668"/>
      <c r="CB581" s="668"/>
      <c r="CC581" s="668"/>
      <c r="CD581" s="461"/>
      <c r="CE581" s="62"/>
      <c r="CF581" s="62"/>
      <c r="CG581" s="613"/>
      <c r="CH581" s="58"/>
    </row>
    <row r="582" spans="3:86" ht="18" customHeight="1">
      <c r="C582" s="605"/>
      <c r="D582" s="668"/>
      <c r="E582" s="668"/>
      <c r="F582" s="668"/>
      <c r="G582" s="668"/>
      <c r="H582" s="668"/>
      <c r="I582" s="668"/>
      <c r="J582" s="668"/>
      <c r="K582" s="668"/>
      <c r="L582" s="668"/>
      <c r="M582" s="668"/>
      <c r="N582" s="668"/>
      <c r="O582" s="668"/>
      <c r="P582" s="668"/>
      <c r="Q582" s="668"/>
      <c r="R582" s="668"/>
      <c r="S582" s="668"/>
      <c r="T582" s="668"/>
      <c r="U582" s="668"/>
      <c r="V582" s="668"/>
      <c r="W582" s="668"/>
      <c r="X582" s="668"/>
      <c r="Y582" s="668"/>
      <c r="Z582" s="668"/>
      <c r="AA582" s="668"/>
      <c r="AB582" s="668"/>
      <c r="AC582" s="668"/>
      <c r="AD582" s="668"/>
      <c r="AE582" s="668"/>
      <c r="AF582" s="668"/>
      <c r="AG582" s="668"/>
      <c r="AH582" s="668"/>
      <c r="AI582" s="668"/>
      <c r="AJ582" s="668"/>
      <c r="AK582" s="668"/>
      <c r="AL582" s="668"/>
      <c r="AM582" s="668"/>
      <c r="AN582" s="668"/>
      <c r="AO582" s="668"/>
      <c r="AP582" s="668"/>
      <c r="AQ582" s="668"/>
      <c r="AR582" s="668"/>
      <c r="AS582" s="668"/>
      <c r="AT582" s="668"/>
      <c r="AU582" s="668"/>
      <c r="AV582" s="668"/>
      <c r="AW582" s="668"/>
      <c r="AX582" s="668"/>
      <c r="AY582" s="668"/>
      <c r="AZ582" s="668"/>
      <c r="BA582" s="668"/>
      <c r="BB582" s="668"/>
      <c r="BC582" s="668"/>
      <c r="BD582" s="668"/>
      <c r="BE582" s="668"/>
      <c r="BF582" s="668"/>
      <c r="BG582" s="668"/>
      <c r="BH582" s="668"/>
      <c r="BI582" s="668"/>
      <c r="BJ582" s="668"/>
      <c r="BK582" s="668"/>
      <c r="BL582" s="668"/>
      <c r="BM582" s="668"/>
      <c r="BN582" s="668"/>
      <c r="BO582" s="668"/>
      <c r="BP582" s="668"/>
      <c r="BQ582" s="668"/>
      <c r="BR582" s="668"/>
      <c r="BS582" s="668"/>
      <c r="BT582" s="668"/>
      <c r="BU582" s="668"/>
      <c r="BV582" s="668"/>
      <c r="BW582" s="668"/>
      <c r="BX582" s="668"/>
      <c r="BY582" s="668"/>
      <c r="BZ582" s="668"/>
      <c r="CA582" s="668"/>
      <c r="CB582" s="668"/>
      <c r="CC582" s="668"/>
      <c r="CD582" s="461"/>
      <c r="CE582" s="62"/>
      <c r="CF582" s="62"/>
      <c r="CG582" s="613"/>
      <c r="CH582" s="58"/>
    </row>
    <row r="583" spans="3:86">
      <c r="C583" s="605"/>
      <c r="D583" s="668"/>
      <c r="E583" s="668"/>
      <c r="F583" s="668"/>
      <c r="G583" s="668"/>
      <c r="H583" s="668"/>
      <c r="I583" s="668"/>
      <c r="J583" s="668"/>
      <c r="K583" s="668"/>
      <c r="L583" s="668"/>
      <c r="M583" s="668"/>
      <c r="N583" s="668"/>
      <c r="O583" s="668"/>
      <c r="P583" s="668"/>
      <c r="Q583" s="668"/>
      <c r="R583" s="668"/>
      <c r="S583" s="668"/>
      <c r="T583" s="668"/>
      <c r="U583" s="668"/>
      <c r="V583" s="668"/>
      <c r="W583" s="668"/>
      <c r="X583" s="668"/>
      <c r="Y583" s="668"/>
      <c r="Z583" s="668"/>
      <c r="AA583" s="668"/>
      <c r="AB583" s="668"/>
      <c r="AC583" s="668"/>
      <c r="AD583" s="668"/>
      <c r="AE583" s="668"/>
      <c r="AF583" s="668"/>
      <c r="AG583" s="668"/>
      <c r="AH583" s="668"/>
      <c r="AI583" s="668"/>
      <c r="AJ583" s="668"/>
      <c r="AK583" s="668"/>
      <c r="AL583" s="668"/>
      <c r="AM583" s="668"/>
      <c r="AN583" s="668"/>
      <c r="AO583" s="668"/>
      <c r="AP583" s="668"/>
      <c r="AQ583" s="668"/>
      <c r="AR583" s="668"/>
      <c r="AS583" s="668"/>
      <c r="AT583" s="668"/>
      <c r="AU583" s="668"/>
      <c r="AV583" s="668"/>
      <c r="AW583" s="668"/>
      <c r="AX583" s="668"/>
      <c r="AY583" s="668"/>
      <c r="AZ583" s="668"/>
      <c r="BA583" s="668"/>
      <c r="BB583" s="668"/>
      <c r="BC583" s="668"/>
      <c r="BD583" s="668"/>
      <c r="BE583" s="668"/>
      <c r="BF583" s="668"/>
      <c r="BG583" s="668"/>
      <c r="BH583" s="668"/>
      <c r="BI583" s="668"/>
      <c r="BJ583" s="668"/>
      <c r="BK583" s="668"/>
      <c r="BL583" s="668"/>
      <c r="BM583" s="668"/>
      <c r="BN583" s="668"/>
      <c r="BO583" s="668"/>
      <c r="BP583" s="668"/>
      <c r="BQ583" s="668"/>
      <c r="BR583" s="668"/>
      <c r="BS583" s="668"/>
      <c r="BT583" s="668"/>
      <c r="BU583" s="668"/>
      <c r="BV583" s="668"/>
      <c r="BW583" s="668"/>
      <c r="BX583" s="668"/>
      <c r="BY583" s="668"/>
      <c r="BZ583" s="668"/>
      <c r="CA583" s="668"/>
      <c r="CB583" s="668"/>
      <c r="CC583" s="668"/>
      <c r="CD583" s="461"/>
      <c r="CE583" s="62"/>
      <c r="CF583" s="62"/>
      <c r="CG583" s="613"/>
      <c r="CH583" s="58"/>
    </row>
    <row r="584" spans="3:86">
      <c r="C584" s="605"/>
      <c r="D584" s="668"/>
      <c r="E584" s="668"/>
      <c r="F584" s="668"/>
      <c r="G584" s="668"/>
      <c r="H584" s="668"/>
      <c r="I584" s="668"/>
      <c r="J584" s="668"/>
      <c r="K584" s="668"/>
      <c r="L584" s="668"/>
      <c r="M584" s="668"/>
      <c r="N584" s="668"/>
      <c r="O584" s="668"/>
      <c r="P584" s="668"/>
      <c r="Q584" s="668"/>
      <c r="R584" s="668"/>
      <c r="S584" s="668"/>
      <c r="T584" s="668"/>
      <c r="U584" s="668"/>
      <c r="V584" s="668"/>
      <c r="W584" s="668"/>
      <c r="X584" s="668"/>
      <c r="Y584" s="668"/>
      <c r="Z584" s="668"/>
      <c r="AA584" s="668"/>
      <c r="AB584" s="668"/>
      <c r="AC584" s="668"/>
      <c r="AD584" s="668"/>
      <c r="AE584" s="668"/>
      <c r="AF584" s="668"/>
      <c r="AG584" s="668"/>
      <c r="AH584" s="668"/>
      <c r="AI584" s="668"/>
      <c r="AJ584" s="668"/>
      <c r="AK584" s="668"/>
      <c r="AL584" s="668"/>
      <c r="AM584" s="668"/>
      <c r="AN584" s="668"/>
      <c r="AO584" s="668"/>
      <c r="AP584" s="668"/>
      <c r="AQ584" s="668"/>
      <c r="AR584" s="668"/>
      <c r="AS584" s="668"/>
      <c r="AT584" s="668"/>
      <c r="AU584" s="668"/>
      <c r="AV584" s="668"/>
      <c r="AW584" s="668"/>
      <c r="AX584" s="668"/>
      <c r="AY584" s="668"/>
      <c r="AZ584" s="668"/>
      <c r="BA584" s="668"/>
      <c r="BB584" s="668"/>
      <c r="BC584" s="668"/>
      <c r="BD584" s="668"/>
      <c r="BE584" s="668"/>
      <c r="BF584" s="668"/>
      <c r="BG584" s="668"/>
      <c r="BH584" s="668"/>
      <c r="BI584" s="668"/>
      <c r="BJ584" s="668"/>
      <c r="BK584" s="668"/>
      <c r="BL584" s="668"/>
      <c r="BM584" s="668"/>
      <c r="BN584" s="668"/>
      <c r="BO584" s="668"/>
      <c r="BP584" s="668"/>
      <c r="BQ584" s="668"/>
      <c r="BR584" s="668"/>
      <c r="BS584" s="668"/>
      <c r="BT584" s="668"/>
      <c r="BU584" s="668"/>
      <c r="BV584" s="668"/>
      <c r="BW584" s="668"/>
      <c r="BX584" s="668"/>
      <c r="BY584" s="668"/>
      <c r="BZ584" s="668"/>
      <c r="CA584" s="668"/>
      <c r="CB584" s="668"/>
      <c r="CC584" s="668"/>
      <c r="CD584" s="461"/>
      <c r="CE584" s="62"/>
      <c r="CF584" s="62"/>
      <c r="CG584" s="613"/>
      <c r="CH584" s="58"/>
    </row>
    <row r="585" spans="3:86">
      <c r="C585" s="605"/>
      <c r="D585" s="668"/>
      <c r="E585" s="668"/>
      <c r="F585" s="668"/>
      <c r="G585" s="668"/>
      <c r="H585" s="668"/>
      <c r="I585" s="668"/>
      <c r="J585" s="668"/>
      <c r="K585" s="668"/>
      <c r="L585" s="668"/>
      <c r="M585" s="668"/>
      <c r="N585" s="668"/>
      <c r="O585" s="668"/>
      <c r="P585" s="668"/>
      <c r="Q585" s="668"/>
      <c r="R585" s="668"/>
      <c r="S585" s="668"/>
      <c r="T585" s="668"/>
      <c r="U585" s="668"/>
      <c r="V585" s="668"/>
      <c r="W585" s="668"/>
      <c r="X585" s="668"/>
      <c r="Y585" s="668"/>
      <c r="Z585" s="668"/>
      <c r="AA585" s="668"/>
      <c r="AB585" s="668"/>
      <c r="AC585" s="668"/>
      <c r="AD585" s="668"/>
      <c r="AE585" s="668"/>
      <c r="AF585" s="668"/>
      <c r="AG585" s="668"/>
      <c r="AH585" s="668"/>
      <c r="AI585" s="668"/>
      <c r="AJ585" s="668"/>
      <c r="AK585" s="668"/>
      <c r="AL585" s="668"/>
      <c r="AM585" s="668"/>
      <c r="AN585" s="668"/>
      <c r="AO585" s="668"/>
      <c r="AP585" s="668"/>
      <c r="AQ585" s="668"/>
      <c r="AR585" s="668"/>
      <c r="AS585" s="668"/>
      <c r="AT585" s="668"/>
      <c r="AU585" s="668"/>
      <c r="AV585" s="668"/>
      <c r="AW585" s="668"/>
      <c r="AX585" s="668"/>
      <c r="AY585" s="668"/>
      <c r="AZ585" s="668"/>
      <c r="BA585" s="668"/>
      <c r="BB585" s="668"/>
      <c r="BC585" s="668"/>
      <c r="BD585" s="668"/>
      <c r="BE585" s="668"/>
      <c r="BF585" s="668"/>
      <c r="BG585" s="668"/>
      <c r="BH585" s="668"/>
      <c r="BI585" s="668"/>
      <c r="BJ585" s="668"/>
      <c r="BK585" s="668"/>
      <c r="BL585" s="668"/>
      <c r="BM585" s="668"/>
      <c r="BN585" s="668"/>
      <c r="BO585" s="668"/>
      <c r="BP585" s="668"/>
      <c r="BQ585" s="668"/>
      <c r="BR585" s="668"/>
      <c r="BS585" s="668"/>
      <c r="BT585" s="668"/>
      <c r="BU585" s="668"/>
      <c r="BV585" s="668"/>
      <c r="BW585" s="668"/>
      <c r="BX585" s="668"/>
      <c r="BY585" s="668"/>
      <c r="BZ585" s="668"/>
      <c r="CA585" s="668"/>
      <c r="CB585" s="668"/>
      <c r="CC585" s="668"/>
      <c r="CD585" s="461"/>
      <c r="CE585" s="62"/>
      <c r="CF585" s="62"/>
      <c r="CG585" s="613"/>
      <c r="CH585" s="58"/>
    </row>
    <row r="586" spans="3:86">
      <c r="C586" s="605"/>
      <c r="D586" s="668"/>
      <c r="E586" s="668"/>
      <c r="F586" s="668"/>
      <c r="G586" s="668"/>
      <c r="H586" s="668"/>
      <c r="I586" s="668"/>
      <c r="J586" s="668"/>
      <c r="K586" s="668"/>
      <c r="L586" s="668"/>
      <c r="M586" s="668"/>
      <c r="N586" s="668"/>
      <c r="O586" s="668"/>
      <c r="P586" s="668"/>
      <c r="Q586" s="668"/>
      <c r="R586" s="668"/>
      <c r="S586" s="668"/>
      <c r="T586" s="668"/>
      <c r="U586" s="668"/>
      <c r="V586" s="668"/>
      <c r="W586" s="668"/>
      <c r="X586" s="668"/>
      <c r="Y586" s="668"/>
      <c r="Z586" s="668"/>
      <c r="AA586" s="668"/>
      <c r="AB586" s="668"/>
      <c r="AC586" s="668"/>
      <c r="AD586" s="668"/>
      <c r="AE586" s="668"/>
      <c r="AF586" s="668"/>
      <c r="AG586" s="668"/>
      <c r="AH586" s="668"/>
      <c r="AI586" s="668"/>
      <c r="AJ586" s="668"/>
      <c r="AK586" s="668"/>
      <c r="AL586" s="668"/>
      <c r="AM586" s="668"/>
      <c r="AN586" s="668"/>
      <c r="AO586" s="668"/>
      <c r="AP586" s="668"/>
      <c r="AQ586" s="668"/>
      <c r="AR586" s="668"/>
      <c r="AS586" s="668"/>
      <c r="AT586" s="668"/>
      <c r="AU586" s="668"/>
      <c r="AV586" s="668"/>
      <c r="AW586" s="668"/>
      <c r="AX586" s="668"/>
      <c r="AY586" s="668"/>
      <c r="AZ586" s="668"/>
      <c r="BA586" s="668"/>
      <c r="BB586" s="668"/>
      <c r="BC586" s="668"/>
      <c r="BD586" s="668"/>
      <c r="BE586" s="668"/>
      <c r="BF586" s="668"/>
      <c r="BG586" s="668"/>
      <c r="BH586" s="668"/>
      <c r="BI586" s="668"/>
      <c r="BJ586" s="668"/>
      <c r="BK586" s="668"/>
      <c r="BL586" s="668"/>
      <c r="BM586" s="668"/>
      <c r="BN586" s="668"/>
      <c r="BO586" s="668"/>
      <c r="BP586" s="668"/>
      <c r="BQ586" s="668"/>
      <c r="BR586" s="668"/>
      <c r="BS586" s="668"/>
      <c r="BT586" s="668"/>
      <c r="BU586" s="668"/>
      <c r="BV586" s="668"/>
      <c r="BW586" s="668"/>
      <c r="BX586" s="668"/>
      <c r="BY586" s="668"/>
      <c r="BZ586" s="668"/>
      <c r="CA586" s="668"/>
      <c r="CB586" s="668"/>
      <c r="CC586" s="668"/>
      <c r="CD586" s="461"/>
      <c r="CE586" s="62"/>
      <c r="CF586" s="62"/>
      <c r="CG586" s="613"/>
      <c r="CH586" s="58"/>
    </row>
    <row r="587" spans="3:86">
      <c r="C587" s="605"/>
      <c r="D587" s="697"/>
      <c r="E587" s="697"/>
      <c r="F587" s="614"/>
      <c r="G587" s="614"/>
      <c r="H587" s="614"/>
      <c r="I587" s="615"/>
      <c r="J587" s="615"/>
      <c r="K587" s="620"/>
      <c r="L587" s="620"/>
      <c r="M587" s="622"/>
      <c r="N587" s="461"/>
      <c r="O587" s="62"/>
      <c r="P587" s="462"/>
      <c r="Q587" s="462"/>
      <c r="R587" s="462"/>
      <c r="S587" s="62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461"/>
      <c r="CA587" s="62"/>
      <c r="CB587" s="62"/>
      <c r="CC587" s="461"/>
      <c r="CD587" s="461"/>
      <c r="CE587" s="62"/>
      <c r="CF587" s="62"/>
      <c r="CG587" s="613"/>
      <c r="CH587" s="58"/>
    </row>
    <row r="588" spans="3:86">
      <c r="C588" s="605"/>
      <c r="D588" s="697"/>
      <c r="E588" s="697"/>
      <c r="F588" s="614"/>
      <c r="G588" s="614"/>
      <c r="H588" s="614"/>
      <c r="I588" s="615"/>
      <c r="J588" s="615"/>
      <c r="K588" s="620"/>
      <c r="L588" s="620"/>
      <c r="M588" s="622"/>
      <c r="N588" s="461"/>
      <c r="O588" s="62"/>
      <c r="P588" s="462"/>
      <c r="Q588" s="462"/>
      <c r="R588" s="462"/>
      <c r="S588" s="62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461"/>
      <c r="CA588" s="62"/>
      <c r="CB588" s="62"/>
      <c r="CC588" s="461"/>
      <c r="CD588" s="461"/>
      <c r="CE588" s="62"/>
      <c r="CF588" s="62"/>
      <c r="CG588" s="613"/>
      <c r="CH588" s="58"/>
    </row>
    <row r="589" spans="3:86" ht="18" customHeight="1">
      <c r="C589" s="605"/>
      <c r="D589" s="697"/>
      <c r="E589" s="697"/>
      <c r="F589" s="614"/>
      <c r="G589" s="614"/>
      <c r="H589" s="614"/>
      <c r="I589" s="615"/>
      <c r="J589" s="615"/>
      <c r="K589" s="620"/>
      <c r="L589" s="620"/>
      <c r="M589" s="622"/>
      <c r="N589" s="461"/>
      <c r="O589" s="62"/>
      <c r="P589" s="462"/>
      <c r="Q589" s="462"/>
      <c r="R589" s="462"/>
      <c r="S589" s="62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461"/>
      <c r="CA589" s="62"/>
      <c r="CB589" s="62"/>
      <c r="CC589" s="461"/>
      <c r="CD589" s="461"/>
      <c r="CE589" s="62"/>
      <c r="CF589" s="62"/>
      <c r="CG589" s="613"/>
      <c r="CH589" s="58"/>
    </row>
    <row r="590" spans="3:86" ht="18" customHeight="1">
      <c r="C590" s="605"/>
      <c r="D590" s="697"/>
      <c r="E590" s="697"/>
      <c r="F590" s="614"/>
      <c r="G590" s="614"/>
      <c r="H590" s="614"/>
      <c r="I590" s="615"/>
      <c r="J590" s="615"/>
      <c r="K590" s="620"/>
      <c r="L590" s="620"/>
      <c r="M590" s="622"/>
      <c r="N590" s="461"/>
      <c r="O590" s="62"/>
      <c r="P590" s="462"/>
      <c r="Q590" s="462"/>
      <c r="R590" s="462"/>
      <c r="S590" s="62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461"/>
      <c r="CA590" s="62"/>
      <c r="CB590" s="62"/>
      <c r="CC590" s="461"/>
      <c r="CD590" s="461"/>
      <c r="CE590" s="62"/>
      <c r="CF590" s="62"/>
      <c r="CG590" s="613"/>
      <c r="CH590" s="58"/>
    </row>
    <row r="591" spans="3:86" ht="18.75" customHeight="1">
      <c r="C591" s="605"/>
      <c r="D591" s="697"/>
      <c r="E591" s="697"/>
      <c r="F591" s="614"/>
      <c r="G591" s="614"/>
      <c r="H591" s="614"/>
      <c r="I591" s="615"/>
      <c r="J591" s="615"/>
      <c r="K591" s="620"/>
      <c r="L591" s="620"/>
      <c r="M591" s="622"/>
      <c r="N591" s="461"/>
      <c r="O591" s="62"/>
      <c r="P591" s="462"/>
      <c r="Q591" s="462"/>
      <c r="R591" s="462"/>
      <c r="S591" s="62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461"/>
      <c r="CA591" s="62"/>
      <c r="CB591" s="62"/>
      <c r="CC591" s="461"/>
      <c r="CD591" s="461"/>
      <c r="CE591" s="62"/>
      <c r="CF591" s="62"/>
      <c r="CG591" s="613"/>
      <c r="CH591" s="58"/>
    </row>
    <row r="592" spans="3:86">
      <c r="C592" s="605"/>
      <c r="D592" s="697"/>
      <c r="E592" s="697"/>
      <c r="F592" s="616"/>
      <c r="G592" s="614"/>
      <c r="H592" s="614"/>
      <c r="I592" s="615"/>
      <c r="J592" s="615"/>
      <c r="K592" s="620"/>
      <c r="L592" s="620"/>
      <c r="M592" s="622"/>
      <c r="N592" s="461"/>
      <c r="O592" s="62"/>
      <c r="P592" s="462"/>
      <c r="Q592" s="462"/>
      <c r="R592" s="462"/>
      <c r="S592" s="62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461"/>
      <c r="CA592" s="62"/>
      <c r="CB592" s="62"/>
      <c r="CC592" s="461"/>
      <c r="CD592" s="461"/>
      <c r="CE592" s="62"/>
      <c r="CF592" s="62"/>
      <c r="CG592" s="613"/>
      <c r="CH592" s="58"/>
    </row>
    <row r="593" spans="3:86" ht="33.75" customHeight="1">
      <c r="C593" s="605"/>
      <c r="D593" s="668"/>
      <c r="E593" s="668"/>
      <c r="F593" s="668"/>
      <c r="G593" s="668"/>
      <c r="H593" s="668"/>
      <c r="I593" s="668"/>
      <c r="J593" s="668"/>
      <c r="K593" s="668"/>
      <c r="L593" s="668"/>
      <c r="M593" s="668"/>
      <c r="N593" s="668"/>
      <c r="O593" s="668"/>
      <c r="P593" s="668"/>
      <c r="Q593" s="668"/>
      <c r="R593" s="668"/>
      <c r="S593" s="668"/>
      <c r="T593" s="668"/>
      <c r="U593" s="668"/>
      <c r="V593" s="668"/>
      <c r="W593" s="668"/>
      <c r="X593" s="668"/>
      <c r="Y593" s="668"/>
      <c r="Z593" s="668"/>
      <c r="AA593" s="668"/>
      <c r="AB593" s="668"/>
      <c r="AC593" s="668"/>
      <c r="AD593" s="668"/>
      <c r="AE593" s="668"/>
      <c r="AF593" s="668"/>
      <c r="AG593" s="668"/>
      <c r="AH593" s="668"/>
      <c r="AI593" s="668"/>
      <c r="AJ593" s="668"/>
      <c r="AK593" s="668"/>
      <c r="AL593" s="668"/>
      <c r="AM593" s="668"/>
      <c r="AN593" s="668"/>
      <c r="AO593" s="668"/>
      <c r="AP593" s="668"/>
      <c r="AQ593" s="668"/>
      <c r="AR593" s="668"/>
      <c r="AS593" s="668"/>
      <c r="AT593" s="668"/>
      <c r="AU593" s="668"/>
      <c r="AV593" s="668"/>
      <c r="AW593" s="668"/>
      <c r="AX593" s="668"/>
      <c r="AY593" s="668"/>
      <c r="AZ593" s="668"/>
      <c r="BA593" s="668"/>
      <c r="BB593" s="668"/>
      <c r="BC593" s="668"/>
      <c r="BD593" s="668"/>
      <c r="BE593" s="668"/>
      <c r="BF593" s="668"/>
      <c r="BG593" s="668"/>
      <c r="BH593" s="668"/>
      <c r="BI593" s="668"/>
      <c r="BJ593" s="668"/>
      <c r="BK593" s="668"/>
      <c r="BL593" s="668"/>
      <c r="BM593" s="668"/>
      <c r="BN593" s="668"/>
      <c r="BO593" s="668"/>
      <c r="BP593" s="668"/>
      <c r="BQ593" s="668"/>
      <c r="BR593" s="668"/>
      <c r="BS593" s="668"/>
      <c r="BT593" s="668"/>
      <c r="BU593" s="668"/>
      <c r="BV593" s="668"/>
      <c r="BW593" s="668"/>
      <c r="BX593" s="668"/>
      <c r="BY593" s="668"/>
      <c r="BZ593" s="461"/>
      <c r="CA593" s="62"/>
      <c r="CB593" s="62"/>
      <c r="CC593" s="461"/>
      <c r="CD593" s="461"/>
      <c r="CE593" s="62"/>
      <c r="CF593" s="62"/>
      <c r="CG593" s="613"/>
      <c r="CH593" s="58"/>
    </row>
    <row r="594" spans="3:86" ht="19.5" customHeight="1">
      <c r="C594" s="605"/>
      <c r="D594" s="617"/>
      <c r="E594" s="617"/>
      <c r="F594" s="614"/>
      <c r="G594" s="614"/>
      <c r="H594" s="614"/>
      <c r="I594" s="615"/>
      <c r="J594" s="615"/>
      <c r="K594" s="620"/>
      <c r="L594" s="620"/>
      <c r="M594" s="622"/>
      <c r="N594" s="461"/>
      <c r="O594" s="62"/>
      <c r="P594" s="462"/>
      <c r="Q594" s="462"/>
      <c r="R594" s="462"/>
      <c r="S594" s="62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461"/>
      <c r="CA594" s="62"/>
      <c r="CB594" s="62"/>
      <c r="CC594" s="461"/>
      <c r="CD594" s="461"/>
      <c r="CE594" s="62"/>
      <c r="CF594" s="62"/>
      <c r="CG594" s="613"/>
      <c r="CH594" s="58"/>
    </row>
    <row r="595" spans="3:86" ht="18.75" customHeight="1">
      <c r="C595" s="605"/>
      <c r="D595" s="698"/>
      <c r="E595" s="698"/>
      <c r="F595" s="616"/>
      <c r="G595" s="614"/>
      <c r="H595" s="614"/>
      <c r="I595" s="618"/>
      <c r="J595" s="615"/>
      <c r="K595" s="615"/>
      <c r="L595" s="620"/>
      <c r="M595" s="623"/>
      <c r="N595" s="461"/>
      <c r="O595" s="62"/>
      <c r="P595" s="462"/>
      <c r="Q595" s="462"/>
      <c r="R595" s="462"/>
      <c r="S595" s="62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461"/>
      <c r="CA595" s="62"/>
      <c r="CB595" s="62"/>
      <c r="CC595" s="461"/>
      <c r="CD595" s="461"/>
      <c r="CE595" s="62"/>
      <c r="CF595" s="62"/>
      <c r="CG595" s="613"/>
      <c r="CH595" s="58"/>
    </row>
    <row r="596" spans="3:86" ht="18.75" customHeight="1">
      <c r="C596" s="605"/>
      <c r="D596" s="617"/>
      <c r="E596" s="617"/>
      <c r="F596" s="616"/>
      <c r="G596" s="614"/>
      <c r="H596" s="614"/>
      <c r="I596" s="618"/>
      <c r="J596" s="620"/>
      <c r="K596" s="624"/>
      <c r="L596" s="620"/>
      <c r="M596" s="623"/>
      <c r="N596" s="461"/>
      <c r="O596" s="62"/>
      <c r="P596" s="462"/>
      <c r="Q596" s="462"/>
      <c r="R596" s="462"/>
      <c r="S596" s="62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461"/>
      <c r="CA596" s="62"/>
      <c r="CB596" s="62"/>
      <c r="CC596" s="461"/>
      <c r="CD596" s="461"/>
      <c r="CE596" s="62"/>
      <c r="CF596" s="62"/>
      <c r="CG596" s="613"/>
      <c r="CH596" s="58"/>
    </row>
    <row r="597" spans="3:86">
      <c r="C597" s="605"/>
      <c r="D597" s="697"/>
      <c r="E597" s="697"/>
      <c r="F597" s="619"/>
      <c r="G597" s="619"/>
      <c r="H597" s="619"/>
      <c r="I597" s="620"/>
      <c r="J597" s="620"/>
      <c r="K597" s="620"/>
      <c r="L597" s="620"/>
      <c r="M597" s="622"/>
      <c r="N597" s="461"/>
      <c r="O597" s="62"/>
      <c r="P597" s="462"/>
      <c r="Q597" s="462"/>
      <c r="R597" s="462"/>
      <c r="S597" s="62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461"/>
      <c r="CA597" s="62"/>
      <c r="CB597" s="62"/>
      <c r="CC597" s="461"/>
      <c r="CD597" s="461"/>
      <c r="CE597" s="62"/>
      <c r="CF597" s="62"/>
      <c r="CG597" s="613"/>
      <c r="CH597" s="58"/>
    </row>
    <row r="598" spans="3:86">
      <c r="D598" s="600"/>
      <c r="E598" s="600"/>
      <c r="F598" s="600"/>
      <c r="G598" s="610"/>
      <c r="H598" s="600"/>
      <c r="I598" s="522"/>
      <c r="J598" s="522"/>
      <c r="K598" s="522"/>
      <c r="L598" s="522"/>
      <c r="M598" s="522"/>
      <c r="N598" s="522"/>
      <c r="O598" s="600"/>
      <c r="P598" s="611"/>
      <c r="Q598" s="611"/>
      <c r="R598" s="611"/>
      <c r="S598" s="600"/>
      <c r="T598" s="612"/>
      <c r="U598" s="612"/>
      <c r="V598" s="612"/>
      <c r="W598" s="612"/>
      <c r="X598" s="612"/>
      <c r="Y598" s="612"/>
      <c r="Z598" s="612"/>
      <c r="AA598" s="612"/>
      <c r="AB598" s="612"/>
      <c r="AC598" s="612"/>
      <c r="AD598" s="612"/>
      <c r="AE598" s="612"/>
      <c r="AF598" s="612"/>
      <c r="AG598" s="612"/>
      <c r="AH598" s="612"/>
      <c r="AI598" s="612"/>
      <c r="AJ598" s="612"/>
      <c r="AK598" s="612"/>
      <c r="AL598" s="612"/>
      <c r="AM598" s="612"/>
      <c r="AN598" s="612"/>
      <c r="AO598" s="612"/>
      <c r="AP598" s="612"/>
      <c r="AQ598" s="612"/>
      <c r="AR598" s="612"/>
      <c r="AS598" s="612"/>
      <c r="AT598" s="612"/>
      <c r="AU598" s="612"/>
      <c r="AV598" s="612"/>
      <c r="AW598" s="612"/>
      <c r="AX598" s="612"/>
      <c r="AY598" s="612"/>
      <c r="AZ598" s="612"/>
      <c r="BA598" s="612"/>
      <c r="BB598" s="612"/>
      <c r="BC598" s="612"/>
      <c r="BD598" s="612"/>
      <c r="BE598" s="612"/>
      <c r="BF598" s="612"/>
      <c r="BG598" s="612"/>
      <c r="BH598" s="612"/>
      <c r="BI598" s="612"/>
      <c r="BJ598" s="612"/>
      <c r="BK598" s="612"/>
      <c r="BL598" s="612"/>
      <c r="BM598" s="612"/>
      <c r="BN598" s="612"/>
      <c r="BO598" s="612"/>
      <c r="BP598" s="612"/>
      <c r="BQ598" s="612"/>
      <c r="BR598" s="612"/>
      <c r="BS598" s="612"/>
      <c r="BT598" s="612"/>
      <c r="BU598" s="612"/>
      <c r="BV598" s="612"/>
      <c r="BW598" s="612"/>
      <c r="BX598" s="612"/>
      <c r="BY598" s="612"/>
      <c r="BZ598" s="522"/>
      <c r="CA598" s="600"/>
      <c r="CB598" s="600"/>
      <c r="CC598" s="522"/>
      <c r="CD598" s="522"/>
      <c r="CE598" s="600"/>
      <c r="CF598" s="600"/>
      <c r="CG598" s="601"/>
      <c r="CH598" s="602"/>
    </row>
    <row r="600" spans="3:86" ht="18.75" customHeight="1"/>
    <row r="606" spans="3:86" ht="18" customHeight="1">
      <c r="Y606" s="690"/>
      <c r="Z606" s="690"/>
      <c r="AA606" s="690"/>
      <c r="AB606" s="690"/>
      <c r="AC606" s="690"/>
      <c r="AD606" s="690"/>
      <c r="AE606" s="690"/>
      <c r="AF606" s="690"/>
      <c r="AG606" s="690"/>
      <c r="AH606" s="690"/>
      <c r="AI606" s="690"/>
      <c r="AJ606" s="690"/>
      <c r="AK606" s="690"/>
      <c r="AL606" s="690"/>
      <c r="AM606" s="690"/>
      <c r="AN606" s="690"/>
      <c r="AO606" s="690"/>
      <c r="AP606" s="690"/>
      <c r="AQ606" s="690"/>
      <c r="AR606" s="690"/>
      <c r="AS606" s="690"/>
      <c r="AT606" s="690"/>
      <c r="AU606" s="690"/>
      <c r="AV606" s="690"/>
      <c r="AW606" s="690"/>
      <c r="AX606" s="690"/>
      <c r="AY606" s="690"/>
      <c r="AZ606" s="690"/>
      <c r="BA606" s="690"/>
      <c r="BB606" s="690"/>
      <c r="BC606" s="690"/>
      <c r="BD606" s="690"/>
      <c r="BE606" s="690"/>
      <c r="BF606" s="690"/>
      <c r="BG606" s="690"/>
      <c r="BH606" s="690"/>
      <c r="BI606" s="690"/>
      <c r="BJ606" s="690"/>
      <c r="BK606" s="690"/>
      <c r="BL606" s="690"/>
      <c r="BM606" s="690"/>
      <c r="BN606" s="690"/>
      <c r="BO606" s="690"/>
      <c r="BP606" s="690"/>
      <c r="BQ606" s="690"/>
      <c r="BR606" s="690"/>
      <c r="BS606" s="690"/>
      <c r="BT606" s="690"/>
      <c r="BU606" s="690"/>
      <c r="BV606" s="690"/>
      <c r="BW606" s="690"/>
      <c r="BX606" s="690"/>
      <c r="BY606" s="690"/>
      <c r="BZ606" s="690"/>
      <c r="CA606" s="690"/>
      <c r="CB606" s="690"/>
    </row>
    <row r="607" spans="3:86" ht="18" customHeight="1">
      <c r="D607" s="690"/>
      <c r="E607" s="690"/>
      <c r="F607" s="690"/>
      <c r="G607" s="690"/>
      <c r="H607" s="690"/>
      <c r="I607" s="690"/>
      <c r="J607" s="690"/>
      <c r="K607" s="690"/>
      <c r="L607" s="690"/>
      <c r="M607" s="690"/>
      <c r="N607" s="690"/>
      <c r="O607" s="690"/>
      <c r="P607" s="690"/>
      <c r="Q607" s="690"/>
      <c r="R607" s="690"/>
      <c r="S607" s="690"/>
      <c r="T607" s="690"/>
      <c r="U607" s="690"/>
      <c r="V607" s="690"/>
      <c r="W607" s="690"/>
      <c r="Y607" s="690"/>
      <c r="Z607" s="690"/>
      <c r="AA607" s="690"/>
      <c r="AB607" s="690"/>
      <c r="AC607" s="690"/>
      <c r="AD607" s="690"/>
      <c r="AE607" s="690"/>
      <c r="AF607" s="690"/>
      <c r="AG607" s="690"/>
      <c r="AH607" s="690"/>
      <c r="AI607" s="690"/>
      <c r="AJ607" s="690"/>
      <c r="AK607" s="690"/>
      <c r="AL607" s="690"/>
      <c r="AM607" s="690"/>
      <c r="AN607" s="690"/>
      <c r="AO607" s="690"/>
      <c r="AP607" s="690"/>
      <c r="AQ607" s="690"/>
      <c r="AR607" s="690"/>
      <c r="AS607" s="690"/>
      <c r="AT607" s="690"/>
      <c r="AU607" s="690"/>
      <c r="AV607" s="690"/>
      <c r="AW607" s="690"/>
      <c r="AX607" s="690"/>
      <c r="AY607" s="690"/>
      <c r="AZ607" s="690"/>
      <c r="BA607" s="690"/>
      <c r="BB607" s="690"/>
      <c r="BC607" s="690"/>
      <c r="BD607" s="690"/>
      <c r="BE607" s="690"/>
      <c r="BF607" s="690"/>
      <c r="BG607" s="690"/>
      <c r="BH607" s="690"/>
      <c r="BI607" s="690"/>
      <c r="BJ607" s="690"/>
      <c r="BK607" s="690"/>
      <c r="BL607" s="690"/>
      <c r="BM607" s="690"/>
      <c r="BN607" s="690"/>
      <c r="BO607" s="690"/>
      <c r="BP607" s="690"/>
      <c r="BQ607" s="690"/>
      <c r="BR607" s="690"/>
      <c r="BS607" s="690"/>
      <c r="BT607" s="690"/>
      <c r="BU607" s="690"/>
      <c r="BV607" s="690"/>
      <c r="BW607" s="690"/>
      <c r="BX607" s="690"/>
      <c r="BY607" s="690"/>
      <c r="BZ607" s="690"/>
      <c r="CA607" s="690"/>
      <c r="CB607" s="690"/>
    </row>
    <row r="608" spans="3:86">
      <c r="D608" s="690"/>
      <c r="E608" s="690"/>
      <c r="F608" s="690"/>
      <c r="G608" s="690"/>
      <c r="H608" s="690"/>
      <c r="I608" s="690"/>
      <c r="J608" s="690"/>
      <c r="K608" s="690"/>
      <c r="L608" s="690"/>
      <c r="M608" s="690"/>
      <c r="N608" s="690"/>
      <c r="O608" s="690"/>
      <c r="P608" s="690"/>
      <c r="Q608" s="690"/>
      <c r="R608" s="690"/>
      <c r="S608" s="690"/>
      <c r="T608" s="690"/>
      <c r="U608" s="690"/>
      <c r="V608" s="690"/>
      <c r="W608" s="690"/>
      <c r="Y608" s="690"/>
      <c r="Z608" s="690"/>
      <c r="AA608" s="690"/>
      <c r="AB608" s="690"/>
      <c r="AC608" s="690"/>
      <c r="AD608" s="690"/>
      <c r="AE608" s="690"/>
      <c r="AF608" s="690"/>
      <c r="AG608" s="690"/>
      <c r="AH608" s="690"/>
      <c r="AI608" s="690"/>
      <c r="AJ608" s="690"/>
      <c r="AK608" s="690"/>
      <c r="AL608" s="690"/>
      <c r="AM608" s="690"/>
      <c r="AN608" s="690"/>
      <c r="AO608" s="690"/>
      <c r="AP608" s="690"/>
      <c r="AQ608" s="690"/>
      <c r="AR608" s="690"/>
      <c r="AS608" s="690"/>
      <c r="AT608" s="690"/>
      <c r="AU608" s="690"/>
      <c r="AV608" s="690"/>
      <c r="AW608" s="690"/>
      <c r="AX608" s="690"/>
      <c r="AY608" s="690"/>
      <c r="AZ608" s="690"/>
      <c r="BA608" s="690"/>
      <c r="BB608" s="690"/>
      <c r="BC608" s="690"/>
      <c r="BD608" s="690"/>
      <c r="BE608" s="690"/>
      <c r="BF608" s="690"/>
      <c r="BG608" s="690"/>
      <c r="BH608" s="690"/>
      <c r="BI608" s="690"/>
      <c r="BJ608" s="690"/>
      <c r="BK608" s="690"/>
      <c r="BL608" s="690"/>
      <c r="BM608" s="690"/>
      <c r="BN608" s="690"/>
      <c r="BO608" s="690"/>
      <c r="BP608" s="690"/>
      <c r="BQ608" s="690"/>
      <c r="BR608" s="690"/>
      <c r="BS608" s="690"/>
      <c r="BT608" s="690"/>
      <c r="BU608" s="690"/>
      <c r="BV608" s="690"/>
      <c r="BW608" s="690"/>
      <c r="BX608" s="690"/>
      <c r="BY608" s="690"/>
      <c r="BZ608" s="690"/>
      <c r="CA608" s="690"/>
      <c r="CB608" s="690"/>
    </row>
    <row r="609" spans="4:80">
      <c r="D609" s="690"/>
      <c r="E609" s="690"/>
      <c r="F609" s="690"/>
      <c r="G609" s="690"/>
      <c r="H609" s="690"/>
      <c r="I609" s="690"/>
      <c r="J609" s="690"/>
      <c r="K609" s="690"/>
      <c r="L609" s="690"/>
      <c r="M609" s="690"/>
      <c r="N609" s="690"/>
      <c r="O609" s="690"/>
      <c r="P609" s="690"/>
      <c r="Q609" s="690"/>
      <c r="R609" s="690"/>
      <c r="S609" s="690"/>
      <c r="T609" s="690"/>
      <c r="U609" s="690"/>
      <c r="V609" s="690"/>
      <c r="W609" s="690"/>
      <c r="Y609" s="690"/>
      <c r="Z609" s="690"/>
      <c r="AA609" s="690"/>
      <c r="AB609" s="690"/>
      <c r="AC609" s="690"/>
      <c r="AD609" s="690"/>
      <c r="AE609" s="690"/>
      <c r="AF609" s="690"/>
      <c r="AG609" s="690"/>
      <c r="AH609" s="690"/>
      <c r="AI609" s="690"/>
      <c r="AJ609" s="690"/>
      <c r="AK609" s="690"/>
      <c r="AL609" s="690"/>
      <c r="AM609" s="690"/>
      <c r="AN609" s="690"/>
      <c r="AO609" s="690"/>
      <c r="AP609" s="690"/>
      <c r="AQ609" s="690"/>
      <c r="AR609" s="690"/>
      <c r="AS609" s="690"/>
      <c r="AT609" s="690"/>
      <c r="AU609" s="690"/>
      <c r="AV609" s="690"/>
      <c r="AW609" s="690"/>
      <c r="AX609" s="690"/>
      <c r="AY609" s="690"/>
      <c r="AZ609" s="690"/>
      <c r="BA609" s="690"/>
      <c r="BB609" s="690"/>
      <c r="BC609" s="690"/>
      <c r="BD609" s="690"/>
      <c r="BE609" s="690"/>
      <c r="BF609" s="690"/>
      <c r="BG609" s="690"/>
      <c r="BH609" s="690"/>
      <c r="BI609" s="690"/>
      <c r="BJ609" s="690"/>
      <c r="BK609" s="690"/>
      <c r="BL609" s="690"/>
      <c r="BM609" s="690"/>
      <c r="BN609" s="690"/>
      <c r="BO609" s="690"/>
      <c r="BP609" s="690"/>
      <c r="BQ609" s="690"/>
      <c r="BR609" s="690"/>
      <c r="BS609" s="690"/>
      <c r="BT609" s="690"/>
      <c r="BU609" s="690"/>
      <c r="BV609" s="690"/>
      <c r="BW609" s="690"/>
      <c r="BX609" s="690"/>
      <c r="BY609" s="690"/>
      <c r="BZ609" s="690"/>
      <c r="CA609" s="690"/>
      <c r="CB609" s="690"/>
    </row>
    <row r="610" spans="4:80" ht="18.75" customHeight="1"/>
    <row r="659" spans="8:84">
      <c r="H659" s="690"/>
      <c r="I659" s="690"/>
      <c r="J659" s="690"/>
      <c r="K659" s="690"/>
      <c r="L659" s="690"/>
      <c r="M659" s="690"/>
      <c r="N659" s="690"/>
      <c r="O659" s="690"/>
      <c r="P659" s="690"/>
      <c r="Q659" s="690"/>
      <c r="R659" s="690"/>
      <c r="S659" s="690"/>
      <c r="T659" s="690"/>
      <c r="U659" s="690"/>
      <c r="V659" s="690"/>
      <c r="W659" s="690"/>
      <c r="X659" s="690"/>
      <c r="Y659" s="690"/>
      <c r="Z659" s="690"/>
      <c r="AA659" s="690"/>
      <c r="AB659" s="690"/>
      <c r="BW659" s="691"/>
      <c r="BX659" s="691"/>
      <c r="BY659" s="691"/>
      <c r="BZ659" s="691"/>
      <c r="CA659" s="691"/>
      <c r="CB659" s="691"/>
      <c r="CC659" s="691"/>
      <c r="CD659" s="691"/>
      <c r="CE659" s="691"/>
      <c r="CF659" s="691"/>
    </row>
    <row r="660" spans="8:84">
      <c r="H660" s="690"/>
      <c r="I660" s="690"/>
      <c r="J660" s="690"/>
      <c r="K660" s="690"/>
      <c r="L660" s="690"/>
      <c r="M660" s="690"/>
      <c r="N660" s="690"/>
      <c r="O660" s="690"/>
      <c r="P660" s="690"/>
      <c r="Q660" s="690"/>
      <c r="R660" s="690"/>
      <c r="S660" s="690"/>
      <c r="T660" s="690"/>
      <c r="U660" s="690"/>
      <c r="V660" s="690"/>
      <c r="W660" s="690"/>
      <c r="X660" s="690"/>
      <c r="Y660" s="690"/>
      <c r="Z660" s="690"/>
      <c r="AA660" s="690"/>
      <c r="AB660" s="690"/>
      <c r="BW660" s="691"/>
      <c r="BX660" s="691"/>
      <c r="BY660" s="691"/>
      <c r="BZ660" s="691"/>
      <c r="CA660" s="691"/>
      <c r="CB660" s="691"/>
      <c r="CC660" s="691"/>
      <c r="CD660" s="691"/>
      <c r="CE660" s="691"/>
      <c r="CF660" s="691"/>
    </row>
    <row r="661" spans="8:84">
      <c r="H661" s="690"/>
      <c r="I661" s="690"/>
      <c r="J661" s="690"/>
      <c r="K661" s="690"/>
      <c r="L661" s="690"/>
      <c r="M661" s="690"/>
      <c r="N661" s="690"/>
      <c r="O661" s="690"/>
      <c r="P661" s="690"/>
      <c r="Q661" s="690"/>
      <c r="R661" s="690"/>
      <c r="S661" s="690"/>
      <c r="T661" s="690"/>
      <c r="U661" s="690"/>
      <c r="V661" s="690"/>
      <c r="W661" s="690"/>
      <c r="X661" s="690"/>
      <c r="Y661" s="690"/>
      <c r="Z661" s="690"/>
      <c r="AA661" s="690"/>
      <c r="AB661" s="690"/>
      <c r="BW661" s="691"/>
      <c r="BX661" s="691"/>
      <c r="BY661" s="691"/>
      <c r="BZ661" s="691"/>
      <c r="CA661" s="691"/>
      <c r="CB661" s="691"/>
      <c r="CC661" s="691"/>
      <c r="CD661" s="691"/>
      <c r="CE661" s="691"/>
      <c r="CF661" s="691"/>
    </row>
    <row r="717" spans="8:84">
      <c r="H717" s="690"/>
      <c r="I717" s="690"/>
      <c r="J717" s="690"/>
      <c r="K717" s="690"/>
      <c r="L717" s="690"/>
      <c r="M717" s="690"/>
      <c r="N717" s="690"/>
      <c r="O717" s="690"/>
      <c r="P717" s="690"/>
      <c r="Q717" s="690"/>
      <c r="R717" s="690"/>
      <c r="S717" s="690"/>
      <c r="T717" s="690"/>
      <c r="U717" s="690"/>
      <c r="V717" s="690"/>
      <c r="W717" s="690"/>
      <c r="X717" s="690"/>
      <c r="Y717" s="690"/>
      <c r="Z717" s="690"/>
      <c r="AA717" s="690"/>
      <c r="AB717" s="690"/>
      <c r="BW717" s="691"/>
      <c r="BX717" s="691"/>
      <c r="BY717" s="691"/>
      <c r="BZ717" s="691"/>
      <c r="CA717" s="691"/>
      <c r="CB717" s="691"/>
      <c r="CC717" s="691"/>
      <c r="CD717" s="691"/>
      <c r="CE717" s="691"/>
      <c r="CF717" s="691"/>
    </row>
    <row r="718" spans="8:84">
      <c r="H718" s="690"/>
      <c r="I718" s="690"/>
      <c r="J718" s="690"/>
      <c r="K718" s="690"/>
      <c r="L718" s="690"/>
      <c r="M718" s="690"/>
      <c r="N718" s="690"/>
      <c r="O718" s="690"/>
      <c r="P718" s="690"/>
      <c r="Q718" s="690"/>
      <c r="R718" s="690"/>
      <c r="S718" s="690"/>
      <c r="T718" s="690"/>
      <c r="U718" s="690"/>
      <c r="V718" s="690"/>
      <c r="W718" s="690"/>
      <c r="X718" s="690"/>
      <c r="Y718" s="690"/>
      <c r="Z718" s="690"/>
      <c r="AA718" s="690"/>
      <c r="AB718" s="690"/>
      <c r="BW718" s="691"/>
      <c r="BX718" s="691"/>
      <c r="BY718" s="691"/>
      <c r="BZ718" s="691"/>
      <c r="CA718" s="691"/>
      <c r="CB718" s="691"/>
      <c r="CC718" s="691"/>
      <c r="CD718" s="691"/>
      <c r="CE718" s="691"/>
      <c r="CF718" s="691"/>
    </row>
    <row r="719" spans="8:84">
      <c r="H719" s="690"/>
      <c r="I719" s="690"/>
      <c r="J719" s="690"/>
      <c r="K719" s="690"/>
      <c r="L719" s="690"/>
      <c r="M719" s="690"/>
      <c r="N719" s="690"/>
      <c r="O719" s="690"/>
      <c r="P719" s="690"/>
      <c r="Q719" s="690"/>
      <c r="R719" s="690"/>
      <c r="S719" s="690"/>
      <c r="T719" s="690"/>
      <c r="U719" s="690"/>
      <c r="V719" s="690"/>
      <c r="W719" s="690"/>
      <c r="X719" s="690"/>
      <c r="Y719" s="690"/>
      <c r="Z719" s="690"/>
      <c r="AA719" s="690"/>
      <c r="AB719" s="690"/>
      <c r="BW719" s="691"/>
      <c r="BX719" s="691"/>
      <c r="BY719" s="691"/>
      <c r="BZ719" s="691"/>
      <c r="CA719" s="691"/>
      <c r="CB719" s="691"/>
      <c r="CC719" s="691"/>
      <c r="CD719" s="691"/>
      <c r="CE719" s="691"/>
      <c r="CF719" s="691"/>
    </row>
  </sheetData>
  <autoFilter ref="A9:CH540" xr:uid="{00000000-0001-0000-0100-000000000000}"/>
  <mergeCells count="147">
    <mergeCell ref="B551:I551"/>
    <mergeCell ref="B552:I552"/>
    <mergeCell ref="B553:I553"/>
    <mergeCell ref="BH3:BL3"/>
    <mergeCell ref="BM3:BQ3"/>
    <mergeCell ref="BR3:BV3"/>
    <mergeCell ref="BC4:BC5"/>
    <mergeCell ref="BD4:BD5"/>
    <mergeCell ref="CH3:CH5"/>
    <mergeCell ref="B3:B5"/>
    <mergeCell ref="C3:C5"/>
    <mergeCell ref="E3:E5"/>
    <mergeCell ref="F3:F5"/>
    <mergeCell ref="G3:G5"/>
    <mergeCell ref="H3:H5"/>
    <mergeCell ref="I3:I5"/>
    <mergeCell ref="X3:X5"/>
    <mergeCell ref="B548:I548"/>
    <mergeCell ref="B549:I549"/>
    <mergeCell ref="B550:I550"/>
    <mergeCell ref="A1:CH1"/>
    <mergeCell ref="BY3:BY5"/>
    <mergeCell ref="BZ3:BZ5"/>
    <mergeCell ref="AA4:AA5"/>
    <mergeCell ref="AI4:AI5"/>
    <mergeCell ref="AJ4:AJ5"/>
    <mergeCell ref="A3:A5"/>
    <mergeCell ref="D597:E597"/>
    <mergeCell ref="D587:E587"/>
    <mergeCell ref="D588:E588"/>
    <mergeCell ref="D589:E589"/>
    <mergeCell ref="D590:E590"/>
    <mergeCell ref="D591:E591"/>
    <mergeCell ref="D592:E592"/>
    <mergeCell ref="D595:E595"/>
    <mergeCell ref="CG3:CG5"/>
    <mergeCell ref="CC3:CC5"/>
    <mergeCell ref="CD3:CD5"/>
    <mergeCell ref="CA3:CA5"/>
    <mergeCell ref="CB3:CB5"/>
    <mergeCell ref="CE3:CE5"/>
    <mergeCell ref="CF3:CF5"/>
    <mergeCell ref="AZ4:AZ5"/>
    <mergeCell ref="AI3:AM3"/>
    <mergeCell ref="BW3:BW5"/>
    <mergeCell ref="BC3:BG3"/>
    <mergeCell ref="AN3:AR3"/>
    <mergeCell ref="AS3:AW3"/>
    <mergeCell ref="AX3:BB3"/>
    <mergeCell ref="BH4:BH5"/>
    <mergeCell ref="D3:D5"/>
    <mergeCell ref="BS4:BS5"/>
    <mergeCell ref="BT4:BT5"/>
    <mergeCell ref="AD4:AD5"/>
    <mergeCell ref="AE4:AE5"/>
    <mergeCell ref="AF4:AF5"/>
    <mergeCell ref="AG4:AG5"/>
    <mergeCell ref="A508:A528"/>
    <mergeCell ref="O3:O5"/>
    <mergeCell ref="T3:W3"/>
    <mergeCell ref="Q3:Q5"/>
    <mergeCell ref="A443:A468"/>
    <mergeCell ref="A469:A474"/>
    <mergeCell ref="A475:A507"/>
    <mergeCell ref="A6:B6"/>
    <mergeCell ref="A7:B7"/>
    <mergeCell ref="J4:J5"/>
    <mergeCell ref="K4:K5"/>
    <mergeCell ref="T4:T5"/>
    <mergeCell ref="W4:W5"/>
    <mergeCell ref="L3:L5"/>
    <mergeCell ref="M3:M5"/>
    <mergeCell ref="A424:A435"/>
    <mergeCell ref="Y3:AB3"/>
    <mergeCell ref="AC3:AC5"/>
    <mergeCell ref="A8:B8"/>
    <mergeCell ref="A14:A240"/>
    <mergeCell ref="A241:A340"/>
    <mergeCell ref="A341:A423"/>
    <mergeCell ref="S3:S5"/>
    <mergeCell ref="P3:P5"/>
    <mergeCell ref="U4:U5"/>
    <mergeCell ref="BW659:CF661"/>
    <mergeCell ref="AD3:AG3"/>
    <mergeCell ref="AH3:AH5"/>
    <mergeCell ref="D607:W607"/>
    <mergeCell ref="D608:W608"/>
    <mergeCell ref="D609:W609"/>
    <mergeCell ref="Y606:CB606"/>
    <mergeCell ref="Y607:CB607"/>
    <mergeCell ref="Y608:CB608"/>
    <mergeCell ref="Y609:CB609"/>
    <mergeCell ref="D593:BY593"/>
    <mergeCell ref="D556:CC586"/>
    <mergeCell ref="BU4:BU5"/>
    <mergeCell ref="BV4:BV5"/>
    <mergeCell ref="BJ4:BJ5"/>
    <mergeCell ref="BK4:BK5"/>
    <mergeCell ref="BG4:BG5"/>
    <mergeCell ref="BW717:CF719"/>
    <mergeCell ref="H659:AB661"/>
    <mergeCell ref="A10:A13"/>
    <mergeCell ref="AK4:AK5"/>
    <mergeCell ref="AL4:AL5"/>
    <mergeCell ref="AM4:AM5"/>
    <mergeCell ref="AN4:AN5"/>
    <mergeCell ref="AO4:AO5"/>
    <mergeCell ref="AP4:AP5"/>
    <mergeCell ref="AQ4:AQ5"/>
    <mergeCell ref="BA4:BA5"/>
    <mergeCell ref="BB4:BB5"/>
    <mergeCell ref="AR4:AR5"/>
    <mergeCell ref="AS4:AS5"/>
    <mergeCell ref="AT4:AT5"/>
    <mergeCell ref="AU4:AU5"/>
    <mergeCell ref="AV4:AV5"/>
    <mergeCell ref="AW4:AW5"/>
    <mergeCell ref="AX4:AX5"/>
    <mergeCell ref="AY4:AY5"/>
    <mergeCell ref="A529:A532"/>
    <mergeCell ref="BQ4:BQ5"/>
    <mergeCell ref="BX3:BX5"/>
    <mergeCell ref="A436:A442"/>
    <mergeCell ref="BL4:BL5"/>
    <mergeCell ref="BM4:BM5"/>
    <mergeCell ref="BN4:BN5"/>
    <mergeCell ref="BO4:BO5"/>
    <mergeCell ref="BP4:BP5"/>
    <mergeCell ref="BR4:BR5"/>
    <mergeCell ref="V4:V5"/>
    <mergeCell ref="BE4:BE5"/>
    <mergeCell ref="H717:AB719"/>
    <mergeCell ref="BI4:BI5"/>
    <mergeCell ref="Y4:Y5"/>
    <mergeCell ref="Z4:Z5"/>
    <mergeCell ref="AB4:AB5"/>
    <mergeCell ref="N3:N5"/>
    <mergeCell ref="J3:K3"/>
    <mergeCell ref="R3:R5"/>
    <mergeCell ref="BF4:BF5"/>
    <mergeCell ref="B554:I554"/>
    <mergeCell ref="B542:I542"/>
    <mergeCell ref="B543:I543"/>
    <mergeCell ref="B544:I544"/>
    <mergeCell ref="B545:I545"/>
    <mergeCell ref="B546:I546"/>
    <mergeCell ref="B547:I547"/>
  </mergeCells>
  <phoneticPr fontId="4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8" fitToHeight="0" orientation="landscape" verticalDpi="4294967295" r:id="rId1"/>
  <headerFooter>
    <oddHeader>&amp;C&amp;"Arial,Tučné"&amp;28Zásobník projektů spolufinancovaných z EU/EHP a národních zdrojů - aktualizace č. 1_2024&amp;R&amp;24Příloha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2024-08-12T08:59:35Z</cp:lastPrinted>
  <dcterms:created xsi:type="dcterms:W3CDTF">2013-02-12T09:56:00Z</dcterms:created>
  <dcterms:modified xsi:type="dcterms:W3CDTF">2024-08-12T12:07:31Z</dcterms:modified>
</cp:coreProperties>
</file>