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20" windowWidth="11325" windowHeight="6390"/>
  </bookViews>
  <sheets>
    <sheet name="Celý rok 2018" sheetId="5" r:id="rId1"/>
    <sheet name="Plnění plánu I. pol. 2018 " sheetId="10" r:id="rId2"/>
    <sheet name="Plnění plánu II. pol. 2018" sheetId="9" r:id="rId3"/>
    <sheet name="List1" sheetId="11" state="hidden" r:id="rId4"/>
  </sheets>
  <definedNames>
    <definedName name="_xlnm.Print_Area" localSheetId="0">'Celý rok 2018'!$A$1:$K$38</definedName>
    <definedName name="_xlnm.Print_Area" localSheetId="1">'Plnění plánu I. pol. 2018 '!$A$1:$K$38</definedName>
    <definedName name="_xlnm.Print_Area" localSheetId="2">'Plnění plánu II. pol. 2018'!$A$1:$K$38</definedName>
  </definedNames>
  <calcPr calcId="145621"/>
</workbook>
</file>

<file path=xl/calcChain.xml><?xml version="1.0" encoding="utf-8"?>
<calcChain xmlns="http://schemas.openxmlformats.org/spreadsheetml/2006/main">
  <c r="E31" i="5" l="1"/>
  <c r="G31" i="5"/>
  <c r="F31" i="5"/>
  <c r="C31" i="5"/>
  <c r="E28" i="5"/>
  <c r="E26" i="5"/>
  <c r="E24" i="5"/>
  <c r="E22" i="5"/>
  <c r="E20" i="5"/>
  <c r="E18" i="5"/>
  <c r="E16" i="5"/>
  <c r="E14" i="5"/>
  <c r="E12" i="5"/>
  <c r="E10" i="5"/>
  <c r="E8" i="5"/>
  <c r="I31" i="9" l="1"/>
  <c r="H31" i="9"/>
  <c r="G31" i="9"/>
  <c r="F31" i="9"/>
  <c r="E28" i="9"/>
  <c r="E31" i="9" s="1"/>
  <c r="E26" i="9"/>
  <c r="E24" i="9"/>
  <c r="E22" i="9"/>
  <c r="E20" i="9"/>
  <c r="E18" i="9"/>
  <c r="E16" i="9"/>
  <c r="E14" i="9"/>
  <c r="E12" i="9"/>
  <c r="E10" i="9"/>
  <c r="E8" i="9"/>
  <c r="D31" i="9"/>
  <c r="C31" i="9"/>
  <c r="H31" i="10" l="1"/>
  <c r="G31" i="10"/>
  <c r="F31" i="10"/>
  <c r="E31" i="10"/>
  <c r="D31" i="10"/>
  <c r="C31" i="10"/>
  <c r="E28" i="10"/>
  <c r="E26" i="10"/>
  <c r="E24" i="10"/>
  <c r="E22" i="10"/>
  <c r="E20" i="10"/>
  <c r="E18" i="10"/>
  <c r="E16" i="10"/>
  <c r="E14" i="10"/>
  <c r="E12" i="10"/>
  <c r="E10" i="10" l="1"/>
  <c r="E8" i="10"/>
</calcChain>
</file>

<file path=xl/sharedStrings.xml><?xml version="1.0" encoding="utf-8"?>
<sst xmlns="http://schemas.openxmlformats.org/spreadsheetml/2006/main" count="144" uniqueCount="26">
  <si>
    <t>Počet provedených kontrol</t>
  </si>
  <si>
    <t>Plnění v %</t>
  </si>
  <si>
    <t>Plánované kontroly</t>
  </si>
  <si>
    <t>Stav k:</t>
  </si>
  <si>
    <t>Závěrečné hodnocení</t>
  </si>
  <si>
    <t>DOP</t>
  </si>
  <si>
    <t>KUL</t>
  </si>
  <si>
    <t>SOC</t>
  </si>
  <si>
    <t>ZDR</t>
  </si>
  <si>
    <t>Závěrečné hodnocení:</t>
  </si>
  <si>
    <t>Gesční odbor</t>
  </si>
  <si>
    <t>plánované</t>
  </si>
  <si>
    <t>mimořádné</t>
  </si>
  <si>
    <t>Celkem</t>
  </si>
  <si>
    <t>FIN</t>
  </si>
  <si>
    <t xml:space="preserve">dle § 67 odst. 1 písm. e) zákona č. 129/2000 Sb., o krajích (krajské zřízení) </t>
  </si>
  <si>
    <r>
      <rPr>
        <b/>
        <i/>
        <sz val="10"/>
        <rFont val="Arial"/>
        <family val="2"/>
        <charset val="238"/>
      </rPr>
      <t>1.</t>
    </r>
    <r>
      <rPr>
        <i/>
        <sz val="10"/>
        <rFont val="Arial"/>
        <family val="2"/>
        <charset val="238"/>
      </rPr>
      <t>   Bez nedostatků</t>
    </r>
  </si>
  <si>
    <r>
      <rPr>
        <b/>
        <i/>
        <sz val="10"/>
        <rFont val="Arial"/>
        <family val="2"/>
        <charset val="238"/>
      </rPr>
      <t>2.</t>
    </r>
    <r>
      <rPr>
        <i/>
        <sz val="10"/>
        <rFont val="Arial"/>
        <family val="2"/>
        <charset val="238"/>
      </rPr>
      <t>   Nedostatky odtraněny na místě, nebylo navrženo opatření k nápravě zjištěných nedostatků</t>
    </r>
  </si>
  <si>
    <r>
      <rPr>
        <b/>
        <i/>
        <sz val="10"/>
        <rFont val="Arial"/>
        <family val="2"/>
        <charset val="238"/>
      </rPr>
      <t>3.</t>
    </r>
    <r>
      <rPr>
        <i/>
        <sz val="10"/>
        <rFont val="Arial"/>
        <family val="2"/>
        <charset val="238"/>
      </rPr>
      <t>   Bylo navrženo opatření k nápravě zjištěných nedostatků</t>
    </r>
  </si>
  <si>
    <r>
      <rPr>
        <b/>
        <i/>
        <sz val="10"/>
        <rFont val="Arial"/>
        <family val="2"/>
        <charset val="238"/>
      </rPr>
      <t>4.</t>
    </r>
    <r>
      <rPr>
        <i/>
        <sz val="10"/>
        <rFont val="Arial"/>
        <family val="2"/>
        <charset val="238"/>
      </rPr>
      <t xml:space="preserve">   Kontrolní zjištění zakládá důvody pro mimo odvolací řízení</t>
    </r>
  </si>
  <si>
    <t>ÚSŘ</t>
  </si>
  <si>
    <t>OBŘ</t>
  </si>
  <si>
    <t>OSA</t>
  </si>
  <si>
    <t>OAK</t>
  </si>
  <si>
    <t>OŽP</t>
  </si>
  <si>
    <t>ŠKS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</si>
</sst>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i/>
      <sz val="11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i/>
      <sz val="12"/>
      <color indexed="10"/>
      <name val="Arial"/>
      <family val="2"/>
      <charset val="238"/>
    </font>
    <font>
      <i/>
      <sz val="11"/>
      <color indexed="10"/>
      <name val="Arial"/>
      <family val="2"/>
      <charset val="238"/>
    </font>
    <font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i/>
      <sz val="11"/>
      <color rgb="FFFF0000"/>
      <name val="Arial"/>
      <family val="2"/>
      <charset val="238"/>
    </font>
    <font>
      <sz val="10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26" fillId="0" borderId="0" applyFont="0" applyFill="0" applyBorder="0" applyAlignment="0" applyProtection="0"/>
  </cellStyleXfs>
  <cellXfs count="21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8" fillId="0" borderId="0" xfId="0" applyFont="1"/>
    <xf numFmtId="0" fontId="5" fillId="0" borderId="0" xfId="0" applyFont="1" applyBorder="1" applyAlignment="1">
      <alignment horizontal="center"/>
    </xf>
    <xf numFmtId="14" fontId="5" fillId="0" borderId="0" xfId="0" applyNumberFormat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horizontal="right" vertical="center"/>
    </xf>
    <xf numFmtId="0" fontId="16" fillId="2" borderId="0" xfId="0" applyFont="1" applyFill="1" applyBorder="1" applyAlignment="1">
      <alignment vertical="center"/>
    </xf>
    <xf numFmtId="164" fontId="17" fillId="2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>
      <alignment horizontal="left"/>
    </xf>
    <xf numFmtId="0" fontId="12" fillId="2" borderId="0" xfId="0" applyFont="1" applyFill="1" applyBorder="1" applyAlignment="1">
      <alignment vertical="center"/>
    </xf>
    <xf numFmtId="0" fontId="16" fillId="2" borderId="0" xfId="0" applyFont="1" applyFill="1" applyBorder="1" applyAlignment="1" applyProtection="1">
      <alignment vertical="center"/>
    </xf>
    <xf numFmtId="3" fontId="17" fillId="2" borderId="0" xfId="0" applyNumberFormat="1" applyFont="1" applyFill="1" applyBorder="1" applyAlignment="1" applyProtection="1">
      <alignment vertical="center"/>
    </xf>
    <xf numFmtId="0" fontId="16" fillId="2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horizontal="right" vertical="center"/>
    </xf>
    <xf numFmtId="164" fontId="17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/>
    <xf numFmtId="0" fontId="19" fillId="0" borderId="0" xfId="0" applyFont="1" applyAlignment="1"/>
    <xf numFmtId="0" fontId="21" fillId="0" borderId="0" xfId="0" applyFont="1"/>
    <xf numFmtId="0" fontId="18" fillId="0" borderId="0" xfId="0" applyFont="1" applyBorder="1" applyAlignment="1">
      <alignment horizontal="left"/>
    </xf>
    <xf numFmtId="49" fontId="13" fillId="0" borderId="0" xfId="0" applyNumberFormat="1" applyFont="1" applyAlignment="1">
      <alignment horizontal="right"/>
    </xf>
    <xf numFmtId="0" fontId="20" fillId="0" borderId="0" xfId="0" applyFont="1"/>
    <xf numFmtId="0" fontId="20" fillId="0" borderId="0" xfId="0" applyFont="1" applyAlignment="1"/>
    <xf numFmtId="0" fontId="12" fillId="0" borderId="0" xfId="0" applyFont="1"/>
    <xf numFmtId="0" fontId="22" fillId="0" borderId="0" xfId="0" applyFont="1" applyAlignment="1">
      <alignment horizontal="justify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3" fontId="23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4" fontId="5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/>
    <xf numFmtId="0" fontId="23" fillId="0" borderId="0" xfId="0" applyFont="1"/>
    <xf numFmtId="14" fontId="22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14" fontId="24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vertical="center"/>
    </xf>
    <xf numFmtId="3" fontId="18" fillId="0" borderId="0" xfId="0" applyNumberFormat="1" applyFont="1" applyBorder="1" applyAlignment="1">
      <alignment horizontal="left"/>
    </xf>
    <xf numFmtId="3" fontId="18" fillId="0" borderId="0" xfId="0" applyNumberFormat="1" applyFont="1"/>
    <xf numFmtId="0" fontId="17" fillId="0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0" fillId="0" borderId="0" xfId="0" applyFont="1"/>
    <xf numFmtId="0" fontId="17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3" fontId="2" fillId="0" borderId="0" xfId="0" applyNumberFormat="1" applyFont="1" applyFill="1" applyAlignment="1">
      <alignment vertical="center"/>
    </xf>
    <xf numFmtId="164" fontId="10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3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 indent="1"/>
    </xf>
    <xf numFmtId="0" fontId="2" fillId="0" borderId="1" xfId="0" applyFont="1" applyFill="1" applyBorder="1" applyAlignment="1" applyProtection="1">
      <alignment horizontal="right" vertical="center" indent="1"/>
    </xf>
    <xf numFmtId="0" fontId="2" fillId="0" borderId="6" xfId="0" applyFont="1" applyFill="1" applyBorder="1" applyAlignment="1">
      <alignment horizontal="right" vertical="center" indent="1"/>
    </xf>
    <xf numFmtId="164" fontId="2" fillId="0" borderId="6" xfId="0" applyNumberFormat="1" applyFont="1" applyFill="1" applyBorder="1" applyAlignment="1" applyProtection="1">
      <alignment horizontal="right" vertical="center" indent="1"/>
    </xf>
    <xf numFmtId="0" fontId="2" fillId="0" borderId="1" xfId="0" applyFont="1" applyFill="1" applyBorder="1" applyAlignment="1">
      <alignment horizontal="right" vertical="center" indent="1"/>
    </xf>
    <xf numFmtId="0" fontId="0" fillId="0" borderId="1" xfId="0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10" fillId="3" borderId="9" xfId="0" applyNumberFormat="1" applyFont="1" applyFill="1" applyBorder="1" applyAlignment="1" applyProtection="1">
      <alignment horizontal="center" vertical="center"/>
      <protection locked="0"/>
    </xf>
    <xf numFmtId="3" fontId="10" fillId="3" borderId="16" xfId="0" applyNumberFormat="1" applyFont="1" applyFill="1" applyBorder="1" applyAlignment="1" applyProtection="1">
      <alignment horizontal="center" vertical="center"/>
      <protection locked="0"/>
    </xf>
    <xf numFmtId="3" fontId="10" fillId="3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left" vertical="center" indent="1"/>
    </xf>
    <xf numFmtId="0" fontId="10" fillId="0" borderId="19" xfId="0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 applyProtection="1">
      <alignment horizontal="center" vertical="center"/>
    </xf>
    <xf numFmtId="164" fontId="10" fillId="0" borderId="21" xfId="0" applyNumberFormat="1" applyFont="1" applyFill="1" applyBorder="1" applyAlignment="1" applyProtection="1">
      <alignment horizontal="center" vertical="center"/>
    </xf>
    <xf numFmtId="3" fontId="10" fillId="3" borderId="19" xfId="0" applyNumberFormat="1" applyFont="1" applyFill="1" applyBorder="1" applyAlignment="1" applyProtection="1">
      <alignment horizontal="center" vertical="center"/>
      <protection locked="0"/>
    </xf>
    <xf numFmtId="3" fontId="10" fillId="3" borderId="20" xfId="0" applyNumberFormat="1" applyFont="1" applyFill="1" applyBorder="1" applyAlignment="1" applyProtection="1">
      <alignment horizontal="center" vertical="center"/>
      <protection locked="0"/>
    </xf>
    <xf numFmtId="3" fontId="10" fillId="3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22" xfId="0" applyFont="1" applyFill="1" applyBorder="1" applyAlignment="1" applyProtection="1">
      <alignment horizontal="left" vertical="center" indent="1"/>
    </xf>
    <xf numFmtId="0" fontId="17" fillId="1" borderId="23" xfId="0" applyFont="1" applyFill="1" applyBorder="1" applyAlignment="1" applyProtection="1">
      <alignment horizontal="center" vertical="center"/>
    </xf>
    <xf numFmtId="0" fontId="17" fillId="0" borderId="24" xfId="0" applyFont="1" applyFill="1" applyBorder="1" applyAlignment="1" applyProtection="1">
      <alignment horizontal="center" vertical="center"/>
    </xf>
    <xf numFmtId="164" fontId="17" fillId="1" borderId="25" xfId="0" applyNumberFormat="1" applyFont="1" applyFill="1" applyBorder="1" applyAlignment="1" applyProtection="1">
      <alignment horizontal="center" vertical="center"/>
    </xf>
    <xf numFmtId="3" fontId="17" fillId="3" borderId="23" xfId="0" applyNumberFormat="1" applyFont="1" applyFill="1" applyBorder="1" applyAlignment="1" applyProtection="1">
      <alignment horizontal="center" vertical="center"/>
      <protection locked="0"/>
    </xf>
    <xf numFmtId="3" fontId="17" fillId="3" borderId="24" xfId="0" applyNumberFormat="1" applyFont="1" applyFill="1" applyBorder="1" applyAlignment="1" applyProtection="1">
      <alignment horizontal="center" vertical="center"/>
      <protection locked="0"/>
    </xf>
    <xf numFmtId="3" fontId="17" fillId="3" borderId="22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center" indent="1"/>
    </xf>
    <xf numFmtId="0" fontId="10" fillId="0" borderId="30" xfId="0" applyFont="1" applyFill="1" applyBorder="1" applyAlignment="1" applyProtection="1">
      <alignment horizontal="center" vertical="center"/>
    </xf>
    <xf numFmtId="0" fontId="15" fillId="0" borderId="31" xfId="0" applyFont="1" applyFill="1" applyBorder="1" applyAlignment="1" applyProtection="1">
      <alignment horizontal="center" vertical="center"/>
    </xf>
    <xf numFmtId="164" fontId="10" fillId="0" borderId="32" xfId="0" applyNumberFormat="1" applyFont="1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center" vertical="center"/>
      <protection locked="0"/>
    </xf>
    <xf numFmtId="3" fontId="10" fillId="3" borderId="31" xfId="0" applyNumberFormat="1" applyFont="1" applyFill="1" applyBorder="1" applyAlignment="1" applyProtection="1">
      <alignment horizontal="center" vertical="center"/>
      <protection locked="0"/>
    </xf>
    <xf numFmtId="3" fontId="10" fillId="3" borderId="29" xfId="0" applyNumberFormat="1" applyFont="1" applyFill="1" applyBorder="1" applyAlignment="1" applyProtection="1">
      <alignment horizontal="center" vertical="center"/>
      <protection locked="0"/>
    </xf>
    <xf numFmtId="0" fontId="16" fillId="0" borderId="33" xfId="0" applyFont="1" applyFill="1" applyBorder="1" applyAlignment="1" applyProtection="1">
      <alignment horizontal="left" vertical="center" indent="1"/>
    </xf>
    <xf numFmtId="0" fontId="17" fillId="1" borderId="34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164" fontId="17" fillId="1" borderId="36" xfId="0" applyNumberFormat="1" applyFont="1" applyFill="1" applyBorder="1" applyAlignment="1" applyProtection="1">
      <alignment horizontal="center" vertical="center"/>
    </xf>
    <xf numFmtId="3" fontId="17" fillId="3" borderId="34" xfId="0" applyNumberFormat="1" applyFont="1" applyFill="1" applyBorder="1" applyAlignment="1" applyProtection="1">
      <alignment horizontal="center" vertical="center"/>
      <protection locked="0"/>
    </xf>
    <xf numFmtId="3" fontId="17" fillId="3" borderId="35" xfId="0" applyNumberFormat="1" applyFont="1" applyFill="1" applyBorder="1" applyAlignment="1" applyProtection="1">
      <alignment horizontal="center" vertical="center"/>
      <protection locked="0"/>
    </xf>
    <xf numFmtId="3" fontId="17" fillId="3" borderId="33" xfId="0" applyNumberFormat="1" applyFont="1" applyFill="1" applyBorder="1" applyAlignment="1" applyProtection="1">
      <alignment horizontal="center" vertical="center"/>
      <protection locked="0"/>
    </xf>
    <xf numFmtId="0" fontId="16" fillId="0" borderId="37" xfId="0" applyFont="1" applyFill="1" applyBorder="1" applyAlignment="1" applyProtection="1">
      <alignment horizontal="left" vertical="center" indent="1"/>
    </xf>
    <xf numFmtId="0" fontId="17" fillId="1" borderId="38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164" fontId="17" fillId="1" borderId="40" xfId="0" applyNumberFormat="1" applyFont="1" applyFill="1" applyBorder="1" applyAlignment="1" applyProtection="1">
      <alignment horizontal="center" vertical="center"/>
    </xf>
    <xf numFmtId="3" fontId="17" fillId="3" borderId="38" xfId="0" applyNumberFormat="1" applyFont="1" applyFill="1" applyBorder="1" applyAlignment="1" applyProtection="1">
      <alignment horizontal="center" vertical="center"/>
      <protection locked="0"/>
    </xf>
    <xf numFmtId="3" fontId="17" fillId="3" borderId="39" xfId="0" applyNumberFormat="1" applyFont="1" applyFill="1" applyBorder="1" applyAlignment="1" applyProtection="1">
      <alignment horizontal="center" vertical="center"/>
      <protection locked="0"/>
    </xf>
    <xf numFmtId="3" fontId="17" fillId="3" borderId="37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left" vertical="center" indent="1"/>
    </xf>
    <xf numFmtId="0" fontId="2" fillId="0" borderId="41" xfId="0" applyFont="1" applyFill="1" applyBorder="1" applyAlignment="1" applyProtection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164" fontId="2" fillId="0" borderId="41" xfId="0" applyNumberFormat="1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left" vertical="center" indent="1"/>
    </xf>
    <xf numFmtId="3" fontId="11" fillId="0" borderId="27" xfId="0" applyNumberFormat="1" applyFont="1" applyFill="1" applyBorder="1" applyAlignment="1" applyProtection="1">
      <alignment horizontal="center" vertical="center"/>
    </xf>
    <xf numFmtId="3" fontId="11" fillId="0" borderId="20" xfId="0" applyNumberFormat="1" applyFont="1" applyFill="1" applyBorder="1" applyAlignment="1" applyProtection="1">
      <alignment horizontal="center" vertical="center"/>
    </xf>
    <xf numFmtId="164" fontId="11" fillId="0" borderId="21" xfId="0" applyNumberFormat="1" applyFont="1" applyFill="1" applyBorder="1" applyAlignment="1" applyProtection="1">
      <alignment horizontal="center" vertical="center"/>
    </xf>
    <xf numFmtId="3" fontId="5" fillId="0" borderId="21" xfId="0" applyNumberFormat="1" applyFont="1" applyFill="1" applyBorder="1" applyAlignment="1" applyProtection="1">
      <alignment horizontal="center" vertical="center"/>
    </xf>
    <xf numFmtId="3" fontId="5" fillId="0" borderId="18" xfId="0" applyNumberFormat="1" applyFont="1" applyFill="1" applyBorder="1" applyAlignment="1" applyProtection="1">
      <alignment horizontal="center" vertical="center"/>
    </xf>
    <xf numFmtId="0" fontId="17" fillId="1" borderId="42" xfId="0" applyFont="1" applyFill="1" applyBorder="1" applyAlignment="1" applyProtection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3" fontId="17" fillId="0" borderId="25" xfId="0" applyNumberFormat="1" applyFont="1" applyFill="1" applyBorder="1" applyAlignment="1" applyProtection="1">
      <alignment horizontal="center" vertical="center"/>
    </xf>
    <xf numFmtId="3" fontId="17" fillId="0" borderId="22" xfId="0" applyNumberFormat="1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right" vertical="center" indent="1"/>
    </xf>
    <xf numFmtId="0" fontId="10" fillId="0" borderId="20" xfId="0" applyFont="1" applyFill="1" applyBorder="1" applyAlignment="1" applyProtection="1">
      <alignment horizontal="right" vertical="center" indent="1"/>
    </xf>
    <xf numFmtId="164" fontId="10" fillId="0" borderId="18" xfId="1" applyNumberFormat="1" applyFont="1" applyFill="1" applyBorder="1" applyAlignment="1" applyProtection="1">
      <alignment horizontal="right" vertical="center" indent="1"/>
    </xf>
    <xf numFmtId="3" fontId="10" fillId="3" borderId="19" xfId="0" applyNumberFormat="1" applyFont="1" applyFill="1" applyBorder="1" applyAlignment="1" applyProtection="1">
      <alignment horizontal="right" vertical="center" indent="1"/>
      <protection locked="0"/>
    </xf>
    <xf numFmtId="3" fontId="10" fillId="3" borderId="20" xfId="0" applyNumberFormat="1" applyFont="1" applyFill="1" applyBorder="1" applyAlignment="1" applyProtection="1">
      <alignment horizontal="right" vertical="center" indent="1"/>
      <protection locked="0"/>
    </xf>
    <xf numFmtId="3" fontId="10" fillId="3" borderId="18" xfId="0" applyNumberFormat="1" applyFont="1" applyFill="1" applyBorder="1" applyAlignment="1" applyProtection="1">
      <alignment horizontal="right" vertical="center" indent="1"/>
      <protection locked="0"/>
    </xf>
    <xf numFmtId="0" fontId="25" fillId="1" borderId="23" xfId="0" applyFont="1" applyFill="1" applyBorder="1" applyAlignment="1" applyProtection="1">
      <alignment horizontal="right" vertical="center" indent="1"/>
    </xf>
    <xf numFmtId="0" fontId="25" fillId="0" borderId="24" xfId="0" applyFont="1" applyFill="1" applyBorder="1" applyAlignment="1" applyProtection="1">
      <alignment horizontal="right" vertical="center" indent="1"/>
    </xf>
    <xf numFmtId="164" fontId="17" fillId="1" borderId="25" xfId="0" applyNumberFormat="1" applyFont="1" applyFill="1" applyBorder="1" applyAlignment="1" applyProtection="1">
      <alignment horizontal="right" vertical="center" indent="1"/>
    </xf>
    <xf numFmtId="3" fontId="7" fillId="3" borderId="23" xfId="0" applyNumberFormat="1" applyFont="1" applyFill="1" applyBorder="1" applyAlignment="1" applyProtection="1">
      <alignment horizontal="right" vertical="center" indent="1"/>
      <protection locked="0"/>
    </xf>
    <xf numFmtId="3" fontId="7" fillId="3" borderId="24" xfId="0" applyNumberFormat="1" applyFont="1" applyFill="1" applyBorder="1" applyAlignment="1" applyProtection="1">
      <alignment horizontal="right" vertical="center" indent="1"/>
      <protection locked="0"/>
    </xf>
    <xf numFmtId="3" fontId="25" fillId="3" borderId="24" xfId="0" applyNumberFormat="1" applyFont="1" applyFill="1" applyBorder="1" applyAlignment="1" applyProtection="1">
      <alignment horizontal="right" vertical="center" indent="1"/>
      <protection locked="0"/>
    </xf>
    <xf numFmtId="3" fontId="7" fillId="3" borderId="22" xfId="0" applyNumberFormat="1" applyFont="1" applyFill="1" applyBorder="1" applyAlignment="1" applyProtection="1">
      <alignment horizontal="right" vertical="center" indent="1"/>
      <protection locked="0"/>
    </xf>
    <xf numFmtId="0" fontId="7" fillId="1" borderId="23" xfId="0" applyFont="1" applyFill="1" applyBorder="1" applyAlignment="1" applyProtection="1">
      <alignment horizontal="right" vertical="center" indent="1"/>
    </xf>
    <xf numFmtId="0" fontId="7" fillId="0" borderId="24" xfId="0" applyFont="1" applyFill="1" applyBorder="1" applyAlignment="1" applyProtection="1">
      <alignment horizontal="right" vertical="center" indent="1"/>
    </xf>
    <xf numFmtId="164" fontId="10" fillId="0" borderId="18" xfId="0" applyNumberFormat="1" applyFont="1" applyFill="1" applyBorder="1" applyAlignment="1" applyProtection="1">
      <alignment horizontal="right" vertical="center" indent="1"/>
    </xf>
    <xf numFmtId="3" fontId="11" fillId="0" borderId="43" xfId="0" applyNumberFormat="1" applyFont="1" applyFill="1" applyBorder="1" applyAlignment="1" applyProtection="1">
      <alignment horizontal="right" vertical="center" indent="1"/>
    </xf>
    <xf numFmtId="3" fontId="11" fillId="0" borderId="20" xfId="0" applyNumberFormat="1" applyFont="1" applyFill="1" applyBorder="1" applyAlignment="1" applyProtection="1">
      <alignment horizontal="right" vertical="center" indent="1"/>
    </xf>
    <xf numFmtId="164" fontId="11" fillId="0" borderId="44" xfId="0" applyNumberFormat="1" applyFont="1" applyFill="1" applyBorder="1" applyAlignment="1" applyProtection="1">
      <alignment horizontal="right" vertical="center" indent="1"/>
    </xf>
    <xf numFmtId="3" fontId="11" fillId="0" borderId="21" xfId="0" applyNumberFormat="1" applyFont="1" applyFill="1" applyBorder="1" applyAlignment="1" applyProtection="1">
      <alignment horizontal="right" vertical="center" indent="1"/>
    </xf>
    <xf numFmtId="3" fontId="11" fillId="0" borderId="18" xfId="0" applyNumberFormat="1" applyFont="1" applyFill="1" applyBorder="1" applyAlignment="1" applyProtection="1">
      <alignment horizontal="right" vertical="center" indent="1"/>
    </xf>
    <xf numFmtId="0" fontId="17" fillId="1" borderId="42" xfId="0" applyFont="1" applyFill="1" applyBorder="1" applyAlignment="1" applyProtection="1">
      <alignment horizontal="right" vertical="center" indent="1"/>
    </xf>
    <xf numFmtId="0" fontId="17" fillId="0" borderId="24" xfId="0" applyFont="1" applyFill="1" applyBorder="1" applyAlignment="1">
      <alignment horizontal="right" vertical="center" indent="1"/>
    </xf>
    <xf numFmtId="3" fontId="17" fillId="0" borderId="25" xfId="0" applyNumberFormat="1" applyFont="1" applyFill="1" applyBorder="1" applyAlignment="1" applyProtection="1">
      <alignment horizontal="right" vertical="center" indent="1"/>
    </xf>
    <xf numFmtId="3" fontId="17" fillId="0" borderId="22" xfId="0" applyNumberFormat="1" applyFont="1" applyFill="1" applyBorder="1" applyAlignment="1" applyProtection="1">
      <alignment horizontal="right" vertical="center" indent="1"/>
    </xf>
    <xf numFmtId="3" fontId="11" fillId="0" borderId="19" xfId="0" applyNumberFormat="1" applyFont="1" applyFill="1" applyBorder="1" applyAlignment="1" applyProtection="1">
      <alignment horizontal="right" vertical="center" indent="1"/>
    </xf>
    <xf numFmtId="3" fontId="17" fillId="0" borderId="23" xfId="0" applyNumberFormat="1" applyFont="1" applyFill="1" applyBorder="1" applyAlignment="1" applyProtection="1">
      <alignment horizontal="right" vertical="center" indent="1"/>
    </xf>
    <xf numFmtId="3" fontId="5" fillId="0" borderId="19" xfId="0" applyNumberFormat="1" applyFont="1" applyFill="1" applyBorder="1" applyAlignment="1" applyProtection="1">
      <alignment horizontal="center" vertical="center"/>
    </xf>
    <xf numFmtId="3" fontId="17" fillId="0" borderId="23" xfId="0" applyNumberFormat="1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left" vertical="center" indent="1"/>
    </xf>
    <xf numFmtId="0" fontId="5" fillId="0" borderId="17" xfId="0" applyFont="1" applyFill="1" applyBorder="1" applyAlignment="1" applyProtection="1">
      <alignment horizontal="left" vertical="center" indent="1"/>
    </xf>
    <xf numFmtId="0" fontId="16" fillId="0" borderId="45" xfId="0" applyFont="1" applyFill="1" applyBorder="1" applyAlignment="1">
      <alignment vertical="center"/>
    </xf>
    <xf numFmtId="0" fontId="10" fillId="0" borderId="9" xfId="0" applyFont="1" applyFill="1" applyBorder="1" applyAlignment="1" applyProtection="1">
      <alignment horizontal="center" vertical="center"/>
    </xf>
    <xf numFmtId="164" fontId="10" fillId="0" borderId="17" xfId="0" applyNumberFormat="1" applyFont="1" applyFill="1" applyBorder="1" applyAlignment="1" applyProtection="1">
      <alignment horizontal="center" vertical="center"/>
    </xf>
    <xf numFmtId="3" fontId="10" fillId="3" borderId="46" xfId="0" applyNumberFormat="1" applyFont="1" applyFill="1" applyBorder="1" applyAlignment="1" applyProtection="1">
      <alignment horizontal="center" vertical="center"/>
      <protection locked="0"/>
    </xf>
    <xf numFmtId="3" fontId="10" fillId="3" borderId="47" xfId="0" applyNumberFormat="1" applyFont="1" applyFill="1" applyBorder="1" applyAlignment="1" applyProtection="1">
      <alignment horizontal="center" vertical="center"/>
      <protection locked="0"/>
    </xf>
    <xf numFmtId="3" fontId="10" fillId="3" borderId="48" xfId="0" applyNumberFormat="1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 horizontal="center" vertical="center"/>
    </xf>
    <xf numFmtId="3" fontId="11" fillId="0" borderId="16" xfId="0" applyNumberFormat="1" applyFont="1" applyFill="1" applyBorder="1" applyAlignment="1" applyProtection="1">
      <alignment horizontal="center" vertical="center"/>
    </xf>
    <xf numFmtId="164" fontId="11" fillId="0" borderId="49" xfId="0" applyNumberFormat="1" applyFont="1" applyFill="1" applyBorder="1" applyAlignment="1" applyProtection="1">
      <alignment horizontal="center" vertical="center"/>
    </xf>
    <xf numFmtId="3" fontId="11" fillId="0" borderId="9" xfId="0" applyNumberFormat="1" applyFont="1" applyFill="1" applyBorder="1" applyAlignment="1" applyProtection="1">
      <alignment horizontal="center" vertical="center"/>
    </xf>
    <xf numFmtId="3" fontId="11" fillId="0" borderId="50" xfId="0" applyNumberFormat="1" applyFont="1" applyFill="1" applyBorder="1" applyAlignment="1" applyProtection="1">
      <alignment horizontal="center" vertical="center"/>
    </xf>
    <xf numFmtId="3" fontId="5" fillId="0" borderId="17" xfId="0" applyNumberFormat="1" applyFont="1" applyFill="1" applyBorder="1" applyAlignment="1" applyProtection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12" fillId="0" borderId="7" xfId="0" applyFont="1" applyBorder="1" applyAlignment="1">
      <alignment vertical="center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showRuler="0" zoomScale="90" zoomScaleNormal="90" workbookViewId="0">
      <selection activeCell="P17" sqref="P17"/>
    </sheetView>
  </sheetViews>
  <sheetFormatPr defaultColWidth="8.85546875" defaultRowHeight="15" x14ac:dyDescent="0.2"/>
  <cols>
    <col min="1" max="1" width="12.42578125" style="1" customWidth="1"/>
    <col min="2" max="2" width="22.7109375" style="1" customWidth="1"/>
    <col min="3" max="3" width="19.5703125" style="1" customWidth="1"/>
    <col min="4" max="4" width="28.7109375" style="1" customWidth="1"/>
    <col min="5" max="5" width="17" style="1" customWidth="1"/>
    <col min="6" max="6" width="10.7109375" style="1" customWidth="1"/>
    <col min="7" max="7" width="11.42578125" style="1" customWidth="1"/>
    <col min="8" max="8" width="10.7109375" style="1" customWidth="1"/>
    <col min="9" max="9" width="10.85546875" style="1" customWidth="1"/>
    <col min="10" max="16384" width="8.85546875" style="1"/>
  </cols>
  <sheetData>
    <row r="1" spans="1:18" s="5" customFormat="1" ht="15.6" customHeight="1" x14ac:dyDescent="0.3">
      <c r="B1" s="13"/>
      <c r="C1" s="43"/>
      <c r="D1" s="45"/>
      <c r="E1" s="46"/>
      <c r="F1" s="47"/>
      <c r="G1" s="7"/>
      <c r="H1" s="7"/>
    </row>
    <row r="2" spans="1:18" s="9" customFormat="1" ht="15.75" x14ac:dyDescent="0.25">
      <c r="A2" s="50" t="s">
        <v>15</v>
      </c>
      <c r="B2" s="52"/>
      <c r="C2" s="53"/>
      <c r="D2" s="54"/>
      <c r="E2" s="55"/>
      <c r="F2" s="56"/>
      <c r="G2" s="50"/>
      <c r="H2" s="56"/>
      <c r="I2" s="50"/>
      <c r="J2" s="51"/>
    </row>
    <row r="3" spans="1:18" s="9" customFormat="1" ht="15.75" x14ac:dyDescent="0.25">
      <c r="B3" s="49"/>
      <c r="C3" s="44"/>
      <c r="D3" s="45"/>
      <c r="E3" s="46"/>
      <c r="F3" s="47"/>
      <c r="G3" s="48"/>
      <c r="H3" s="8"/>
    </row>
    <row r="4" spans="1:18" s="9" customFormat="1" ht="15.75" x14ac:dyDescent="0.25">
      <c r="A4" s="50"/>
      <c r="B4" s="12" t="s">
        <v>3</v>
      </c>
      <c r="C4" s="45"/>
      <c r="D4" s="46"/>
      <c r="E4" s="47"/>
      <c r="F4" s="48"/>
      <c r="G4" s="8"/>
    </row>
    <row r="5" spans="1:18" s="9" customFormat="1" ht="16.5" thickBot="1" x14ac:dyDescent="0.3">
      <c r="B5" s="57">
        <v>43465</v>
      </c>
      <c r="C5" s="8"/>
      <c r="D5" s="28"/>
      <c r="E5" s="12"/>
      <c r="F5" s="8"/>
      <c r="G5" s="10"/>
      <c r="H5" s="8"/>
    </row>
    <row r="6" spans="1:18" s="2" customFormat="1" ht="18" customHeight="1" thickBot="1" x14ac:dyDescent="0.25">
      <c r="B6" s="17"/>
      <c r="C6" s="195"/>
      <c r="D6" s="195"/>
      <c r="E6" s="196"/>
      <c r="F6" s="197" t="s">
        <v>4</v>
      </c>
      <c r="G6" s="198"/>
      <c r="H6" s="198"/>
      <c r="I6" s="199"/>
    </row>
    <row r="7" spans="1:18" s="2" customFormat="1" ht="21" customHeight="1" thickBot="1" x14ac:dyDescent="0.25">
      <c r="A7" s="193" t="s">
        <v>10</v>
      </c>
      <c r="B7" s="194"/>
      <c r="C7" s="14" t="s">
        <v>2</v>
      </c>
      <c r="D7" s="15" t="s">
        <v>0</v>
      </c>
      <c r="E7" s="16" t="s">
        <v>1</v>
      </c>
      <c r="F7" s="106">
        <v>1</v>
      </c>
      <c r="G7" s="107">
        <v>2</v>
      </c>
      <c r="H7" s="107">
        <v>3</v>
      </c>
      <c r="I7" s="108">
        <v>4</v>
      </c>
    </row>
    <row r="8" spans="1:18" s="3" customFormat="1" ht="18" customHeight="1" x14ac:dyDescent="0.2">
      <c r="A8" s="202" t="s">
        <v>22</v>
      </c>
      <c r="B8" s="92" t="s">
        <v>11</v>
      </c>
      <c r="C8" s="93">
        <v>203</v>
      </c>
      <c r="D8" s="94">
        <v>203</v>
      </c>
      <c r="E8" s="95">
        <f>D8/C8</f>
        <v>1</v>
      </c>
      <c r="F8" s="96">
        <v>167</v>
      </c>
      <c r="G8" s="97">
        <v>7</v>
      </c>
      <c r="H8" s="97">
        <v>29</v>
      </c>
      <c r="I8" s="98"/>
      <c r="L8" s="66"/>
      <c r="M8" s="67"/>
      <c r="N8" s="72"/>
      <c r="O8" s="74"/>
      <c r="P8" s="74"/>
      <c r="Q8" s="74"/>
      <c r="R8" s="74"/>
    </row>
    <row r="9" spans="1:18" s="19" customFormat="1" ht="18" customHeight="1" thickBot="1" x14ac:dyDescent="0.25">
      <c r="A9" s="192"/>
      <c r="B9" s="99" t="s">
        <v>12</v>
      </c>
      <c r="C9" s="100"/>
      <c r="D9" s="101">
        <v>1</v>
      </c>
      <c r="E9" s="102"/>
      <c r="F9" s="103"/>
      <c r="G9" s="104"/>
      <c r="H9" s="104">
        <v>1</v>
      </c>
      <c r="I9" s="105"/>
      <c r="L9" s="66"/>
      <c r="M9" s="73"/>
      <c r="N9" s="72"/>
      <c r="O9" s="74"/>
      <c r="P9" s="74"/>
      <c r="Q9" s="74"/>
      <c r="R9" s="74"/>
    </row>
    <row r="10" spans="1:18" s="3" customFormat="1" ht="18" customHeight="1" x14ac:dyDescent="0.2">
      <c r="A10" s="203" t="s">
        <v>7</v>
      </c>
      <c r="B10" s="92" t="s">
        <v>11</v>
      </c>
      <c r="C10" s="93">
        <v>24</v>
      </c>
      <c r="D10" s="94">
        <v>24</v>
      </c>
      <c r="E10" s="95">
        <f>D10/C10</f>
        <v>1</v>
      </c>
      <c r="F10" s="96">
        <v>12</v>
      </c>
      <c r="G10" s="97">
        <v>8</v>
      </c>
      <c r="H10" s="97">
        <v>4</v>
      </c>
      <c r="I10" s="98"/>
      <c r="O10" s="71"/>
      <c r="P10" s="71"/>
      <c r="Q10" s="71"/>
      <c r="R10" s="71"/>
    </row>
    <row r="11" spans="1:18" s="19" customFormat="1" ht="18" customHeight="1" thickBot="1" x14ac:dyDescent="0.25">
      <c r="A11" s="204"/>
      <c r="B11" s="99" t="s">
        <v>12</v>
      </c>
      <c r="C11" s="100"/>
      <c r="D11" s="101"/>
      <c r="E11" s="102"/>
      <c r="F11" s="103"/>
      <c r="G11" s="104"/>
      <c r="H11" s="104"/>
      <c r="I11" s="105"/>
    </row>
    <row r="12" spans="1:18" s="3" customFormat="1" ht="18" customHeight="1" x14ac:dyDescent="0.2">
      <c r="A12" s="205" t="s">
        <v>24</v>
      </c>
      <c r="B12" s="92" t="s">
        <v>11</v>
      </c>
      <c r="C12" s="93">
        <v>33</v>
      </c>
      <c r="D12" s="94">
        <v>33</v>
      </c>
      <c r="E12" s="95">
        <f>D12/C12</f>
        <v>1</v>
      </c>
      <c r="F12" s="96">
        <v>21</v>
      </c>
      <c r="G12" s="97">
        <v>11</v>
      </c>
      <c r="H12" s="97"/>
      <c r="I12" s="98">
        <v>1</v>
      </c>
      <c r="J12" s="71"/>
    </row>
    <row r="13" spans="1:18" s="20" customFormat="1" ht="18" customHeight="1" thickBot="1" x14ac:dyDescent="0.25">
      <c r="A13" s="206"/>
      <c r="B13" s="99" t="s">
        <v>12</v>
      </c>
      <c r="C13" s="100"/>
      <c r="D13" s="101"/>
      <c r="E13" s="102"/>
      <c r="F13" s="103"/>
      <c r="G13" s="104"/>
      <c r="H13" s="104"/>
      <c r="I13" s="105"/>
    </row>
    <row r="14" spans="1:18" s="20" customFormat="1" ht="18" customHeight="1" x14ac:dyDescent="0.2">
      <c r="A14" s="208" t="s">
        <v>14</v>
      </c>
      <c r="B14" s="92" t="s">
        <v>11</v>
      </c>
      <c r="C14" s="93">
        <v>13</v>
      </c>
      <c r="D14" s="94">
        <v>13</v>
      </c>
      <c r="E14" s="95">
        <f>D14/C14</f>
        <v>1</v>
      </c>
      <c r="F14" s="96">
        <v>5</v>
      </c>
      <c r="G14" s="97">
        <v>6</v>
      </c>
      <c r="H14" s="97">
        <v>2</v>
      </c>
      <c r="I14" s="98"/>
    </row>
    <row r="15" spans="1:18" s="20" customFormat="1" ht="18" customHeight="1" thickBot="1" x14ac:dyDescent="0.25">
      <c r="A15" s="206"/>
      <c r="B15" s="99" t="s">
        <v>12</v>
      </c>
      <c r="C15" s="100"/>
      <c r="D15" s="101"/>
      <c r="E15" s="102"/>
      <c r="F15" s="103"/>
      <c r="G15" s="104"/>
      <c r="H15" s="104"/>
      <c r="I15" s="105"/>
    </row>
    <row r="16" spans="1:18" s="20" customFormat="1" ht="18" customHeight="1" x14ac:dyDescent="0.2">
      <c r="A16" s="205" t="s">
        <v>21</v>
      </c>
      <c r="B16" s="92" t="s">
        <v>11</v>
      </c>
      <c r="C16" s="93">
        <v>8</v>
      </c>
      <c r="D16" s="94">
        <v>8</v>
      </c>
      <c r="E16" s="95">
        <f>D16/C16</f>
        <v>1</v>
      </c>
      <c r="F16" s="96">
        <v>8</v>
      </c>
      <c r="G16" s="97"/>
      <c r="H16" s="97"/>
      <c r="I16" s="98"/>
      <c r="L16" s="23"/>
      <c r="M16" s="23"/>
      <c r="N16" s="23"/>
      <c r="O16" s="23"/>
      <c r="P16" s="23"/>
      <c r="Q16" s="23"/>
      <c r="R16" s="23"/>
    </row>
    <row r="17" spans="1:18" s="20" customFormat="1" ht="18" customHeight="1" thickBot="1" x14ac:dyDescent="0.25">
      <c r="A17" s="206"/>
      <c r="B17" s="99" t="s">
        <v>12</v>
      </c>
      <c r="C17" s="100"/>
      <c r="D17" s="101"/>
      <c r="E17" s="102"/>
      <c r="F17" s="103"/>
      <c r="G17" s="104"/>
      <c r="H17" s="104"/>
      <c r="I17" s="105"/>
      <c r="L17" s="67"/>
      <c r="M17" s="67"/>
      <c r="N17" s="72"/>
      <c r="O17" s="74"/>
      <c r="P17" s="74"/>
      <c r="Q17" s="74"/>
      <c r="R17" s="23"/>
    </row>
    <row r="18" spans="1:18" s="3" customFormat="1" ht="18" customHeight="1" x14ac:dyDescent="0.2">
      <c r="A18" s="191" t="s">
        <v>20</v>
      </c>
      <c r="B18" s="92" t="s">
        <v>11</v>
      </c>
      <c r="C18" s="93">
        <v>46</v>
      </c>
      <c r="D18" s="94">
        <v>46</v>
      </c>
      <c r="E18" s="95">
        <f>D18/C18</f>
        <v>1</v>
      </c>
      <c r="F18" s="96">
        <v>36</v>
      </c>
      <c r="G18" s="97">
        <v>10</v>
      </c>
      <c r="H18" s="97"/>
      <c r="I18" s="98"/>
      <c r="L18" s="67"/>
      <c r="M18" s="73"/>
      <c r="N18" s="72"/>
      <c r="O18" s="74"/>
      <c r="P18" s="74"/>
      <c r="Q18" s="4"/>
      <c r="R18" s="4"/>
    </row>
    <row r="19" spans="1:18" s="20" customFormat="1" ht="18" customHeight="1" thickBot="1" x14ac:dyDescent="0.25">
      <c r="A19" s="192"/>
      <c r="B19" s="99" t="s">
        <v>12</v>
      </c>
      <c r="C19" s="100"/>
      <c r="D19" s="101"/>
      <c r="E19" s="102"/>
      <c r="F19" s="103"/>
      <c r="G19" s="104"/>
      <c r="H19" s="104"/>
      <c r="I19" s="105"/>
      <c r="L19" s="23"/>
      <c r="M19" s="23"/>
      <c r="N19" s="23"/>
      <c r="O19" s="75"/>
      <c r="P19" s="75"/>
      <c r="Q19" s="23"/>
      <c r="R19" s="23"/>
    </row>
    <row r="20" spans="1:18" s="20" customFormat="1" ht="18" customHeight="1" x14ac:dyDescent="0.2">
      <c r="A20" s="207" t="s">
        <v>6</v>
      </c>
      <c r="B20" s="92" t="s">
        <v>11</v>
      </c>
      <c r="C20" s="93">
        <v>21</v>
      </c>
      <c r="D20" s="94">
        <v>9</v>
      </c>
      <c r="E20" s="95">
        <f>D20/C20</f>
        <v>0.42857142857142855</v>
      </c>
      <c r="F20" s="96"/>
      <c r="G20" s="97"/>
      <c r="H20" s="97">
        <v>9</v>
      </c>
      <c r="I20" s="98"/>
    </row>
    <row r="21" spans="1:18" s="20" customFormat="1" ht="18" customHeight="1" thickBot="1" x14ac:dyDescent="0.25">
      <c r="A21" s="192"/>
      <c r="B21" s="99" t="s">
        <v>12</v>
      </c>
      <c r="C21" s="100"/>
      <c r="D21" s="101"/>
      <c r="E21" s="102"/>
      <c r="F21" s="103"/>
      <c r="G21" s="104"/>
      <c r="H21" s="104"/>
      <c r="I21" s="105"/>
    </row>
    <row r="22" spans="1:18" s="20" customFormat="1" ht="18" customHeight="1" x14ac:dyDescent="0.2">
      <c r="A22" s="207" t="s">
        <v>8</v>
      </c>
      <c r="B22" s="92" t="s">
        <v>11</v>
      </c>
      <c r="C22" s="93">
        <v>18</v>
      </c>
      <c r="D22" s="94">
        <v>18</v>
      </c>
      <c r="E22" s="95">
        <f>D22/C22</f>
        <v>1</v>
      </c>
      <c r="F22" s="96">
        <v>7</v>
      </c>
      <c r="G22" s="97">
        <v>5</v>
      </c>
      <c r="H22" s="97">
        <v>6</v>
      </c>
      <c r="I22" s="98"/>
    </row>
    <row r="23" spans="1:18" s="20" customFormat="1" ht="18" customHeight="1" thickBot="1" x14ac:dyDescent="0.25">
      <c r="A23" s="192"/>
      <c r="B23" s="99" t="s">
        <v>12</v>
      </c>
      <c r="C23" s="100"/>
      <c r="D23" s="101"/>
      <c r="E23" s="102"/>
      <c r="F23" s="103"/>
      <c r="G23" s="104"/>
      <c r="H23" s="104"/>
      <c r="I23" s="105"/>
    </row>
    <row r="24" spans="1:18" s="20" customFormat="1" ht="18" customHeight="1" x14ac:dyDescent="0.2">
      <c r="A24" s="207" t="s">
        <v>5</v>
      </c>
      <c r="B24" s="92" t="s">
        <v>11</v>
      </c>
      <c r="C24" s="93">
        <v>9</v>
      </c>
      <c r="D24" s="94">
        <v>9</v>
      </c>
      <c r="E24" s="95">
        <f>D24/C24</f>
        <v>1</v>
      </c>
      <c r="F24" s="96">
        <v>7</v>
      </c>
      <c r="G24" s="97">
        <v>1</v>
      </c>
      <c r="H24" s="97">
        <v>1</v>
      </c>
      <c r="I24" s="98"/>
    </row>
    <row r="25" spans="1:18" s="20" customFormat="1" ht="18" customHeight="1" thickBot="1" x14ac:dyDescent="0.25">
      <c r="A25" s="192"/>
      <c r="B25" s="99" t="s">
        <v>12</v>
      </c>
      <c r="C25" s="100"/>
      <c r="D25" s="101"/>
      <c r="E25" s="102"/>
      <c r="F25" s="103"/>
      <c r="G25" s="104"/>
      <c r="H25" s="104"/>
      <c r="I25" s="105"/>
    </row>
    <row r="26" spans="1:18" s="20" customFormat="1" ht="18" customHeight="1" x14ac:dyDescent="0.2">
      <c r="A26" s="191" t="s">
        <v>25</v>
      </c>
      <c r="B26" s="109" t="s">
        <v>11</v>
      </c>
      <c r="C26" s="110">
        <v>9</v>
      </c>
      <c r="D26" s="111">
        <v>9</v>
      </c>
      <c r="E26" s="112">
        <f>D26/C26</f>
        <v>1</v>
      </c>
      <c r="F26" s="113">
        <v>9</v>
      </c>
      <c r="G26" s="114"/>
      <c r="H26" s="114"/>
      <c r="I26" s="115"/>
    </row>
    <row r="27" spans="1:18" s="20" customFormat="1" ht="18" customHeight="1" thickBot="1" x14ac:dyDescent="0.25">
      <c r="A27" s="192"/>
      <c r="B27" s="116" t="s">
        <v>12</v>
      </c>
      <c r="C27" s="117"/>
      <c r="D27" s="118"/>
      <c r="E27" s="119"/>
      <c r="F27" s="120"/>
      <c r="G27" s="121"/>
      <c r="H27" s="121"/>
      <c r="I27" s="122"/>
    </row>
    <row r="28" spans="1:18" s="3" customFormat="1" ht="18" customHeight="1" x14ac:dyDescent="0.2">
      <c r="A28" s="191" t="s">
        <v>23</v>
      </c>
      <c r="B28" s="92" t="s">
        <v>11</v>
      </c>
      <c r="C28" s="93">
        <v>60</v>
      </c>
      <c r="D28" s="94">
        <v>58</v>
      </c>
      <c r="E28" s="95">
        <f>D28/C28</f>
        <v>0.96666666666666667</v>
      </c>
      <c r="F28" s="96">
        <v>4</v>
      </c>
      <c r="G28" s="97">
        <v>5</v>
      </c>
      <c r="H28" s="97">
        <v>49</v>
      </c>
      <c r="I28" s="98"/>
    </row>
    <row r="29" spans="1:18" s="20" customFormat="1" ht="18" customHeight="1" thickBot="1" x14ac:dyDescent="0.25">
      <c r="A29" s="192"/>
      <c r="B29" s="123" t="s">
        <v>12</v>
      </c>
      <c r="C29" s="124"/>
      <c r="D29" s="125"/>
      <c r="E29" s="126"/>
      <c r="F29" s="127"/>
      <c r="G29" s="128"/>
      <c r="H29" s="128"/>
      <c r="I29" s="129"/>
    </row>
    <row r="30" spans="1:18" s="4" customFormat="1" ht="19.899999999999999" customHeight="1" thickBot="1" x14ac:dyDescent="0.25">
      <c r="B30" s="130"/>
      <c r="C30" s="131"/>
      <c r="D30" s="132"/>
      <c r="E30" s="133"/>
      <c r="F30" s="131"/>
      <c r="G30" s="132"/>
      <c r="H30" s="134"/>
      <c r="I30" s="132"/>
    </row>
    <row r="31" spans="1:18" s="18" customFormat="1" ht="19.899999999999999" customHeight="1" x14ac:dyDescent="0.2">
      <c r="A31" s="200" t="s">
        <v>13</v>
      </c>
      <c r="B31" s="135" t="s">
        <v>11</v>
      </c>
      <c r="C31" s="136">
        <f>SUM(C8:C30)</f>
        <v>444</v>
      </c>
      <c r="D31" s="137">
        <v>430</v>
      </c>
      <c r="E31" s="138">
        <f>AVERAGE(E8:E30)</f>
        <v>0.9450216450216451</v>
      </c>
      <c r="F31" s="172">
        <f>SUM(F8:F30)</f>
        <v>276</v>
      </c>
      <c r="G31" s="139">
        <f>SUM(G8:G30)</f>
        <v>53</v>
      </c>
      <c r="H31" s="139">
        <v>100</v>
      </c>
      <c r="I31" s="140">
        <v>1</v>
      </c>
      <c r="J31" s="76"/>
    </row>
    <row r="32" spans="1:18" s="20" customFormat="1" ht="19.899999999999999" customHeight="1" thickBot="1" x14ac:dyDescent="0.25">
      <c r="A32" s="201"/>
      <c r="B32" s="99" t="s">
        <v>12</v>
      </c>
      <c r="C32" s="141"/>
      <c r="D32" s="142">
        <v>1</v>
      </c>
      <c r="E32" s="102"/>
      <c r="F32" s="173"/>
      <c r="G32" s="143"/>
      <c r="H32" s="143">
        <v>1</v>
      </c>
      <c r="I32" s="144"/>
    </row>
    <row r="33" spans="1:9" s="32" customFormat="1" ht="8.4499999999999993" customHeight="1" x14ac:dyDescent="0.2">
      <c r="A33" s="29"/>
      <c r="B33" s="30"/>
      <c r="C33" s="65"/>
      <c r="D33" s="62"/>
      <c r="E33" s="34"/>
      <c r="F33" s="31"/>
      <c r="G33" s="31"/>
      <c r="H33" s="31"/>
    </row>
    <row r="34" spans="1:9" s="20" customFormat="1" ht="3" customHeight="1" x14ac:dyDescent="0.2">
      <c r="A34" s="21"/>
      <c r="B34" s="22"/>
      <c r="C34" s="25"/>
      <c r="D34" s="63"/>
      <c r="E34" s="27"/>
      <c r="F34" s="24"/>
      <c r="G34" s="24"/>
      <c r="H34" s="24"/>
    </row>
    <row r="35" spans="1:9" s="35" customFormat="1" ht="15" customHeight="1" x14ac:dyDescent="0.2">
      <c r="B35" s="36" t="s">
        <v>9</v>
      </c>
      <c r="C35" s="59" t="s">
        <v>16</v>
      </c>
      <c r="D35" s="64"/>
      <c r="E35" s="38"/>
      <c r="F35" s="60"/>
      <c r="G35" s="60"/>
      <c r="H35" s="60"/>
      <c r="I35" s="61"/>
    </row>
    <row r="36" spans="1:9" s="35" customFormat="1" ht="15" customHeight="1" x14ac:dyDescent="0.2">
      <c r="C36" s="59" t="s">
        <v>17</v>
      </c>
      <c r="D36" s="64"/>
      <c r="E36" s="38"/>
      <c r="F36" s="38"/>
      <c r="G36" s="38"/>
      <c r="H36" s="38"/>
    </row>
    <row r="37" spans="1:9" s="35" customFormat="1" ht="15" customHeight="1" x14ac:dyDescent="0.2">
      <c r="C37" s="59" t="s">
        <v>18</v>
      </c>
      <c r="D37" s="42"/>
      <c r="E37" s="42"/>
      <c r="F37" s="42"/>
      <c r="G37" s="42"/>
      <c r="H37" s="42"/>
    </row>
    <row r="38" spans="1:9" s="35" customFormat="1" ht="15" customHeight="1" x14ac:dyDescent="0.2">
      <c r="C38" s="59" t="s">
        <v>19</v>
      </c>
      <c r="D38" s="37"/>
    </row>
    <row r="39" spans="1:9" s="35" customFormat="1" ht="15" customHeight="1" x14ac:dyDescent="0.2">
      <c r="C39" s="39"/>
      <c r="D39" s="40"/>
    </row>
    <row r="40" spans="1:9" s="35" customFormat="1" ht="15" customHeight="1" x14ac:dyDescent="0.2">
      <c r="C40" s="39"/>
      <c r="D40" s="40"/>
    </row>
    <row r="41" spans="1:9" s="35" customFormat="1" ht="15" customHeight="1" x14ac:dyDescent="0.2">
      <c r="C41" s="39"/>
      <c r="D41" s="40"/>
    </row>
    <row r="42" spans="1:9" s="35" customFormat="1" ht="15" customHeight="1" x14ac:dyDescent="0.2">
      <c r="C42" s="39"/>
      <c r="D42" s="40"/>
    </row>
    <row r="43" spans="1:9" s="37" customFormat="1" ht="15" customHeight="1" x14ac:dyDescent="0.2">
      <c r="C43" s="39"/>
      <c r="D43" s="41"/>
    </row>
    <row r="44" spans="1:9" s="37" customFormat="1" ht="15" customHeight="1" x14ac:dyDescent="0.2">
      <c r="C44" s="39"/>
      <c r="D44" s="41"/>
    </row>
    <row r="45" spans="1:9" ht="15" customHeight="1" x14ac:dyDescent="0.2">
      <c r="D45" s="11"/>
    </row>
    <row r="46" spans="1:9" x14ac:dyDescent="0.2">
      <c r="C46" s="6"/>
      <c r="D46" s="6"/>
      <c r="E46" s="6"/>
      <c r="F46" s="6"/>
      <c r="G46" s="6"/>
      <c r="H46" s="6"/>
    </row>
  </sheetData>
  <mergeCells count="15">
    <mergeCell ref="A28:A29"/>
    <mergeCell ref="A7:B7"/>
    <mergeCell ref="C6:E6"/>
    <mergeCell ref="F6:I6"/>
    <mergeCell ref="A31:A32"/>
    <mergeCell ref="A8:A9"/>
    <mergeCell ref="A10:A11"/>
    <mergeCell ref="A12:A13"/>
    <mergeCell ref="A18:A19"/>
    <mergeCell ref="A20:A21"/>
    <mergeCell ref="A22:A23"/>
    <mergeCell ref="A16:A17"/>
    <mergeCell ref="A14:A15"/>
    <mergeCell ref="A24:A25"/>
    <mergeCell ref="A26:A27"/>
  </mergeCells>
  <phoneticPr fontId="3" type="noConversion"/>
  <printOptions horizontalCentered="1"/>
  <pageMargins left="0.59055118110236227" right="0.59055118110236227" top="0.9055118110236221" bottom="0.39370078740157483" header="0.51181102362204722" footer="0.51181102362204722"/>
  <pageSetup paperSize="9" scale="80" orientation="landscape" r:id="rId1"/>
  <headerFooter alignWithMargins="0">
    <oddHeader xml:space="preserve">&amp;C&amp;"Arial,Tučné"&amp;11Plnění plánu kontrol výkonu přenesené působnosti obcí -   celý rok   2018
 včetně závěrečného hodnocení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opLeftCell="A4" zoomScale="90" zoomScaleNormal="90" workbookViewId="0">
      <selection activeCell="C42" sqref="C42"/>
    </sheetView>
  </sheetViews>
  <sheetFormatPr defaultColWidth="8.85546875" defaultRowHeight="15" x14ac:dyDescent="0.2"/>
  <cols>
    <col min="1" max="1" width="11.42578125" style="1" customWidth="1"/>
    <col min="2" max="2" width="22.7109375" style="1" customWidth="1"/>
    <col min="3" max="3" width="19.5703125" style="1" customWidth="1"/>
    <col min="4" max="4" width="28.7109375" style="1" customWidth="1"/>
    <col min="5" max="5" width="20.28515625" style="1" customWidth="1"/>
    <col min="6" max="6" width="9.42578125" style="1" customWidth="1"/>
    <col min="7" max="7" width="9.7109375" style="1" customWidth="1"/>
    <col min="8" max="8" width="10.7109375" style="1" customWidth="1"/>
    <col min="9" max="9" width="9.7109375" style="1" customWidth="1"/>
    <col min="10" max="16384" width="8.85546875" style="1"/>
  </cols>
  <sheetData>
    <row r="1" spans="1:19" s="5" customFormat="1" ht="15.6" customHeight="1" x14ac:dyDescent="0.3">
      <c r="B1" s="13"/>
      <c r="C1" s="43"/>
      <c r="D1" s="45"/>
      <c r="E1" s="46"/>
      <c r="F1" s="47"/>
      <c r="G1" s="7"/>
      <c r="H1" s="7"/>
    </row>
    <row r="2" spans="1:19" s="9" customFormat="1" ht="15.75" x14ac:dyDescent="0.25">
      <c r="A2" s="50" t="s">
        <v>15</v>
      </c>
      <c r="B2" s="52"/>
      <c r="C2" s="53"/>
      <c r="D2" s="54"/>
      <c r="E2" s="55"/>
      <c r="F2" s="56"/>
      <c r="G2" s="50"/>
      <c r="H2" s="56"/>
      <c r="I2" s="50"/>
      <c r="J2" s="51"/>
    </row>
    <row r="3" spans="1:19" s="9" customFormat="1" ht="15.75" x14ac:dyDescent="0.25">
      <c r="B3" s="49"/>
      <c r="C3" s="44"/>
      <c r="D3" s="45"/>
      <c r="E3" s="46"/>
      <c r="F3" s="47"/>
      <c r="G3" s="48"/>
      <c r="H3" s="8"/>
    </row>
    <row r="4" spans="1:19" s="9" customFormat="1" ht="15.75" x14ac:dyDescent="0.25">
      <c r="A4" s="50"/>
      <c r="B4" s="12" t="s">
        <v>3</v>
      </c>
      <c r="C4" s="45"/>
      <c r="D4" s="46"/>
      <c r="E4" s="47"/>
      <c r="F4" s="48"/>
      <c r="G4" s="8"/>
    </row>
    <row r="5" spans="1:19" s="9" customFormat="1" ht="16.5" thickBot="1" x14ac:dyDescent="0.3">
      <c r="B5" s="57">
        <v>43281</v>
      </c>
      <c r="C5" s="8"/>
      <c r="D5" s="28"/>
      <c r="E5" s="12"/>
      <c r="F5" s="8"/>
      <c r="G5" s="10"/>
      <c r="H5" s="8"/>
    </row>
    <row r="6" spans="1:19" s="2" customFormat="1" ht="18" customHeight="1" thickBot="1" x14ac:dyDescent="0.25">
      <c r="B6" s="17"/>
      <c r="C6" s="195"/>
      <c r="D6" s="195"/>
      <c r="E6" s="196"/>
      <c r="F6" s="209" t="s">
        <v>4</v>
      </c>
      <c r="G6" s="210"/>
      <c r="H6" s="210"/>
      <c r="I6" s="211"/>
    </row>
    <row r="7" spans="1:19" s="2" customFormat="1" ht="21" customHeight="1" thickBot="1" x14ac:dyDescent="0.25">
      <c r="A7" s="193" t="s">
        <v>10</v>
      </c>
      <c r="B7" s="194"/>
      <c r="C7" s="14" t="s">
        <v>2</v>
      </c>
      <c r="D7" s="15" t="s">
        <v>0</v>
      </c>
      <c r="E7" s="16" t="s">
        <v>1</v>
      </c>
      <c r="F7" s="174">
        <v>1</v>
      </c>
      <c r="G7" s="175">
        <v>2</v>
      </c>
      <c r="H7" s="175">
        <v>3</v>
      </c>
      <c r="I7" s="176">
        <v>4</v>
      </c>
    </row>
    <row r="8" spans="1:19" s="3" customFormat="1" ht="18" customHeight="1" x14ac:dyDescent="0.2">
      <c r="A8" s="202" t="s">
        <v>22</v>
      </c>
      <c r="B8" s="92" t="s">
        <v>11</v>
      </c>
      <c r="C8" s="145">
        <v>116</v>
      </c>
      <c r="D8" s="146">
        <v>116</v>
      </c>
      <c r="E8" s="147">
        <f>D8/C8</f>
        <v>1</v>
      </c>
      <c r="F8" s="148">
        <v>97</v>
      </c>
      <c r="G8" s="149"/>
      <c r="H8" s="149">
        <v>19</v>
      </c>
      <c r="I8" s="150"/>
      <c r="N8" s="66"/>
      <c r="O8" s="4"/>
      <c r="P8" s="67"/>
      <c r="Q8" s="4"/>
      <c r="R8" s="4"/>
      <c r="S8" s="4"/>
    </row>
    <row r="9" spans="1:19" s="19" customFormat="1" ht="18" customHeight="1" thickBot="1" x14ac:dyDescent="0.25">
      <c r="A9" s="192"/>
      <c r="B9" s="99" t="s">
        <v>12</v>
      </c>
      <c r="C9" s="151"/>
      <c r="D9" s="152">
        <v>1</v>
      </c>
      <c r="E9" s="153"/>
      <c r="F9" s="154"/>
      <c r="G9" s="155"/>
      <c r="H9" s="156">
        <v>1</v>
      </c>
      <c r="I9" s="157"/>
      <c r="N9" s="70"/>
      <c r="O9" s="68"/>
      <c r="P9" s="69"/>
      <c r="Q9" s="68"/>
      <c r="R9" s="68"/>
      <c r="S9" s="68"/>
    </row>
    <row r="10" spans="1:19" s="3" customFormat="1" ht="18" customHeight="1" x14ac:dyDescent="0.2">
      <c r="A10" s="203" t="s">
        <v>7</v>
      </c>
      <c r="B10" s="92" t="s">
        <v>11</v>
      </c>
      <c r="C10" s="145">
        <v>14</v>
      </c>
      <c r="D10" s="146">
        <v>14</v>
      </c>
      <c r="E10" s="147">
        <f>D10/C10</f>
        <v>1</v>
      </c>
      <c r="F10" s="148">
        <v>6</v>
      </c>
      <c r="G10" s="149">
        <v>8</v>
      </c>
      <c r="H10" s="149"/>
      <c r="I10" s="98"/>
      <c r="N10" s="66"/>
      <c r="O10" s="4"/>
      <c r="P10" s="67"/>
      <c r="Q10" s="4"/>
      <c r="R10" s="4"/>
      <c r="S10" s="4"/>
    </row>
    <row r="11" spans="1:19" s="19" customFormat="1" ht="18" customHeight="1" thickBot="1" x14ac:dyDescent="0.25">
      <c r="A11" s="204"/>
      <c r="B11" s="99" t="s">
        <v>12</v>
      </c>
      <c r="C11" s="158"/>
      <c r="D11" s="159"/>
      <c r="E11" s="153"/>
      <c r="F11" s="154"/>
      <c r="G11" s="155"/>
      <c r="H11" s="155"/>
      <c r="I11" s="105"/>
      <c r="N11" s="70"/>
      <c r="O11" s="68"/>
      <c r="P11" s="69"/>
      <c r="Q11" s="68"/>
      <c r="R11" s="68"/>
      <c r="S11" s="68"/>
    </row>
    <row r="12" spans="1:19" s="3" customFormat="1" ht="18" customHeight="1" x14ac:dyDescent="0.2">
      <c r="A12" s="205" t="s">
        <v>24</v>
      </c>
      <c r="B12" s="92" t="s">
        <v>11</v>
      </c>
      <c r="C12" s="145">
        <v>18</v>
      </c>
      <c r="D12" s="146">
        <v>18</v>
      </c>
      <c r="E12" s="147">
        <f>D12/C12</f>
        <v>1</v>
      </c>
      <c r="F12" s="148">
        <v>12</v>
      </c>
      <c r="G12" s="149">
        <v>6</v>
      </c>
      <c r="H12" s="149"/>
      <c r="I12" s="150"/>
      <c r="M12" s="4"/>
      <c r="N12" s="67"/>
      <c r="O12" s="4"/>
      <c r="P12" s="67"/>
      <c r="Q12" s="4"/>
      <c r="R12" s="4"/>
      <c r="S12" s="4"/>
    </row>
    <row r="13" spans="1:19" s="20" customFormat="1" ht="18" customHeight="1" thickBot="1" x14ac:dyDescent="0.25">
      <c r="A13" s="206"/>
      <c r="B13" s="99" t="s">
        <v>12</v>
      </c>
      <c r="C13" s="158"/>
      <c r="D13" s="159"/>
      <c r="E13" s="153"/>
      <c r="F13" s="154"/>
      <c r="G13" s="155"/>
      <c r="H13" s="155"/>
      <c r="I13" s="157"/>
      <c r="N13" s="70"/>
      <c r="O13" s="23"/>
      <c r="P13" s="70"/>
      <c r="Q13" s="23"/>
      <c r="R13" s="23"/>
      <c r="S13" s="23"/>
    </row>
    <row r="14" spans="1:19" s="20" customFormat="1" ht="18" customHeight="1" x14ac:dyDescent="0.2">
      <c r="A14" s="208" t="s">
        <v>14</v>
      </c>
      <c r="B14" s="92" t="s">
        <v>11</v>
      </c>
      <c r="C14" s="145">
        <v>6</v>
      </c>
      <c r="D14" s="146">
        <v>6</v>
      </c>
      <c r="E14" s="147">
        <f>D14/C14</f>
        <v>1</v>
      </c>
      <c r="F14" s="148">
        <v>4</v>
      </c>
      <c r="G14" s="149">
        <v>2</v>
      </c>
      <c r="H14" s="149"/>
      <c r="I14" s="150"/>
      <c r="N14" s="67"/>
      <c r="O14" s="23"/>
      <c r="P14" s="67"/>
      <c r="Q14" s="23"/>
      <c r="R14" s="23"/>
      <c r="S14" s="23"/>
    </row>
    <row r="15" spans="1:19" s="20" customFormat="1" ht="18" customHeight="1" thickBot="1" x14ac:dyDescent="0.25">
      <c r="A15" s="206"/>
      <c r="B15" s="99" t="s">
        <v>12</v>
      </c>
      <c r="C15" s="158"/>
      <c r="D15" s="159"/>
      <c r="E15" s="153"/>
      <c r="F15" s="154"/>
      <c r="G15" s="155"/>
      <c r="H15" s="155"/>
      <c r="I15" s="157"/>
      <c r="N15" s="70"/>
      <c r="O15" s="23"/>
      <c r="P15" s="70"/>
      <c r="Q15" s="23"/>
      <c r="R15" s="23"/>
      <c r="S15" s="23"/>
    </row>
    <row r="16" spans="1:19" s="20" customFormat="1" ht="18" customHeight="1" x14ac:dyDescent="0.2">
      <c r="A16" s="205" t="s">
        <v>21</v>
      </c>
      <c r="B16" s="92" t="s">
        <v>11</v>
      </c>
      <c r="C16" s="145">
        <v>5</v>
      </c>
      <c r="D16" s="146">
        <v>5</v>
      </c>
      <c r="E16" s="147">
        <f>D16/C16</f>
        <v>1</v>
      </c>
      <c r="F16" s="148">
        <v>5</v>
      </c>
      <c r="G16" s="149"/>
      <c r="H16" s="149"/>
      <c r="I16" s="150"/>
      <c r="N16" s="67"/>
      <c r="O16" s="23"/>
      <c r="P16" s="67"/>
      <c r="Q16" s="23"/>
      <c r="R16" s="23"/>
      <c r="S16" s="23"/>
    </row>
    <row r="17" spans="1:19" s="20" customFormat="1" ht="18" customHeight="1" thickBot="1" x14ac:dyDescent="0.25">
      <c r="A17" s="206"/>
      <c r="B17" s="99" t="s">
        <v>12</v>
      </c>
      <c r="C17" s="158"/>
      <c r="D17" s="159"/>
      <c r="E17" s="153"/>
      <c r="F17" s="154"/>
      <c r="G17" s="155"/>
      <c r="H17" s="155"/>
      <c r="I17" s="157"/>
      <c r="N17" s="70"/>
      <c r="O17" s="23"/>
      <c r="P17" s="70"/>
      <c r="Q17" s="23"/>
      <c r="R17" s="23"/>
      <c r="S17" s="23"/>
    </row>
    <row r="18" spans="1:19" s="3" customFormat="1" ht="18" customHeight="1" x14ac:dyDescent="0.2">
      <c r="A18" s="191" t="s">
        <v>20</v>
      </c>
      <c r="B18" s="92" t="s">
        <v>11</v>
      </c>
      <c r="C18" s="145">
        <v>23</v>
      </c>
      <c r="D18" s="146">
        <v>23</v>
      </c>
      <c r="E18" s="147">
        <f>D18/C18</f>
        <v>1</v>
      </c>
      <c r="F18" s="148">
        <v>19</v>
      </c>
      <c r="G18" s="149">
        <v>4</v>
      </c>
      <c r="H18" s="149"/>
      <c r="I18" s="150"/>
      <c r="N18" s="67"/>
      <c r="O18" s="4"/>
      <c r="P18" s="67"/>
      <c r="Q18" s="4"/>
      <c r="R18" s="4"/>
      <c r="S18" s="4"/>
    </row>
    <row r="19" spans="1:19" s="20" customFormat="1" ht="18" customHeight="1" thickBot="1" x14ac:dyDescent="0.25">
      <c r="A19" s="192"/>
      <c r="B19" s="99" t="s">
        <v>12</v>
      </c>
      <c r="C19" s="158"/>
      <c r="D19" s="159"/>
      <c r="E19" s="153"/>
      <c r="F19" s="154"/>
      <c r="G19" s="155"/>
      <c r="H19" s="155"/>
      <c r="I19" s="157"/>
      <c r="N19" s="70"/>
      <c r="O19" s="23"/>
      <c r="P19" s="70"/>
      <c r="Q19" s="23"/>
      <c r="R19" s="23"/>
      <c r="S19" s="23"/>
    </row>
    <row r="20" spans="1:19" s="20" customFormat="1" ht="18" customHeight="1" x14ac:dyDescent="0.2">
      <c r="A20" s="207" t="s">
        <v>6</v>
      </c>
      <c r="B20" s="92" t="s">
        <v>11</v>
      </c>
      <c r="C20" s="145">
        <v>11</v>
      </c>
      <c r="D20" s="146">
        <v>5</v>
      </c>
      <c r="E20" s="160">
        <f>D20/C20</f>
        <v>0.45454545454545453</v>
      </c>
      <c r="F20" s="148"/>
      <c r="G20" s="149"/>
      <c r="H20" s="149">
        <v>5</v>
      </c>
      <c r="I20" s="150"/>
      <c r="N20" s="67"/>
      <c r="O20" s="23"/>
      <c r="P20" s="67"/>
      <c r="Q20" s="23"/>
      <c r="R20" s="23"/>
      <c r="S20" s="23"/>
    </row>
    <row r="21" spans="1:19" s="20" customFormat="1" ht="18" customHeight="1" thickBot="1" x14ac:dyDescent="0.25">
      <c r="A21" s="192"/>
      <c r="B21" s="99" t="s">
        <v>12</v>
      </c>
      <c r="C21" s="158"/>
      <c r="D21" s="159"/>
      <c r="E21" s="153"/>
      <c r="F21" s="154"/>
      <c r="G21" s="155"/>
      <c r="H21" s="155"/>
      <c r="I21" s="157"/>
      <c r="N21" s="70"/>
      <c r="O21" s="23"/>
      <c r="P21" s="70"/>
      <c r="Q21" s="23"/>
      <c r="R21" s="23"/>
      <c r="S21" s="23"/>
    </row>
    <row r="22" spans="1:19" s="20" customFormat="1" ht="18" customHeight="1" x14ac:dyDescent="0.2">
      <c r="A22" s="207" t="s">
        <v>8</v>
      </c>
      <c r="B22" s="92" t="s">
        <v>11</v>
      </c>
      <c r="C22" s="145">
        <v>12</v>
      </c>
      <c r="D22" s="146">
        <v>12</v>
      </c>
      <c r="E22" s="160">
        <f>D22/C22</f>
        <v>1</v>
      </c>
      <c r="F22" s="148">
        <v>4</v>
      </c>
      <c r="G22" s="149">
        <v>2</v>
      </c>
      <c r="H22" s="149">
        <v>6</v>
      </c>
      <c r="I22" s="150"/>
      <c r="N22" s="67"/>
      <c r="O22" s="23"/>
      <c r="P22" s="67"/>
      <c r="Q22" s="23"/>
      <c r="R22" s="23"/>
      <c r="S22" s="23"/>
    </row>
    <row r="23" spans="1:19" s="20" customFormat="1" ht="18" customHeight="1" thickBot="1" x14ac:dyDescent="0.25">
      <c r="A23" s="192"/>
      <c r="B23" s="99" t="s">
        <v>12</v>
      </c>
      <c r="C23" s="158"/>
      <c r="D23" s="159"/>
      <c r="E23" s="153"/>
      <c r="F23" s="154"/>
      <c r="G23" s="155"/>
      <c r="H23" s="155"/>
      <c r="I23" s="157"/>
      <c r="N23" s="70"/>
      <c r="O23" s="23"/>
      <c r="P23" s="70"/>
      <c r="Q23" s="23"/>
      <c r="R23" s="23"/>
      <c r="S23" s="23"/>
    </row>
    <row r="24" spans="1:19" s="20" customFormat="1" ht="18" customHeight="1" x14ac:dyDescent="0.2">
      <c r="A24" s="207" t="s">
        <v>5</v>
      </c>
      <c r="B24" s="92" t="s">
        <v>11</v>
      </c>
      <c r="C24" s="145">
        <v>6</v>
      </c>
      <c r="D24" s="146">
        <v>6</v>
      </c>
      <c r="E24" s="160">
        <f>D24/C24</f>
        <v>1</v>
      </c>
      <c r="F24" s="148">
        <v>5</v>
      </c>
      <c r="G24" s="149">
        <v>1</v>
      </c>
      <c r="H24" s="149"/>
      <c r="I24" s="150"/>
      <c r="N24" s="67"/>
      <c r="O24" s="23"/>
      <c r="P24" s="67"/>
      <c r="Q24" s="23"/>
      <c r="R24" s="23"/>
      <c r="S24" s="23"/>
    </row>
    <row r="25" spans="1:19" s="20" customFormat="1" ht="18" customHeight="1" thickBot="1" x14ac:dyDescent="0.25">
      <c r="A25" s="192"/>
      <c r="B25" s="99" t="s">
        <v>12</v>
      </c>
      <c r="C25" s="158"/>
      <c r="D25" s="159"/>
      <c r="E25" s="153"/>
      <c r="F25" s="154"/>
      <c r="G25" s="155"/>
      <c r="H25" s="155"/>
      <c r="I25" s="157"/>
      <c r="N25" s="70"/>
      <c r="O25" s="23"/>
      <c r="P25" s="70"/>
      <c r="Q25" s="23"/>
      <c r="R25" s="23"/>
      <c r="S25" s="23"/>
    </row>
    <row r="26" spans="1:19" s="20" customFormat="1" ht="18" customHeight="1" x14ac:dyDescent="0.2">
      <c r="A26" s="191" t="s">
        <v>25</v>
      </c>
      <c r="B26" s="92" t="s">
        <v>11</v>
      </c>
      <c r="C26" s="145">
        <v>5</v>
      </c>
      <c r="D26" s="146">
        <v>5</v>
      </c>
      <c r="E26" s="160">
        <f>D26/C26</f>
        <v>1</v>
      </c>
      <c r="F26" s="148">
        <v>5</v>
      </c>
      <c r="G26" s="149"/>
      <c r="H26" s="149"/>
      <c r="I26" s="150"/>
      <c r="N26" s="70"/>
      <c r="O26" s="23"/>
      <c r="P26" s="70"/>
      <c r="Q26" s="23"/>
      <c r="R26" s="23"/>
      <c r="S26" s="23"/>
    </row>
    <row r="27" spans="1:19" s="20" customFormat="1" ht="18" customHeight="1" thickBot="1" x14ac:dyDescent="0.25">
      <c r="A27" s="192"/>
      <c r="B27" s="99" t="s">
        <v>12</v>
      </c>
      <c r="C27" s="158"/>
      <c r="D27" s="159"/>
      <c r="E27" s="153"/>
      <c r="F27" s="154"/>
      <c r="G27" s="155"/>
      <c r="H27" s="155"/>
      <c r="I27" s="157"/>
      <c r="N27" s="70"/>
      <c r="O27" s="23"/>
      <c r="P27" s="70"/>
      <c r="Q27" s="23"/>
      <c r="R27" s="23"/>
      <c r="S27" s="23"/>
    </row>
    <row r="28" spans="1:19" s="3" customFormat="1" ht="18" customHeight="1" x14ac:dyDescent="0.2">
      <c r="A28" s="191" t="s">
        <v>23</v>
      </c>
      <c r="B28" s="92" t="s">
        <v>11</v>
      </c>
      <c r="C28" s="145">
        <v>30</v>
      </c>
      <c r="D28" s="146">
        <v>30</v>
      </c>
      <c r="E28" s="160">
        <f>D28/C28</f>
        <v>1</v>
      </c>
      <c r="F28" s="148">
        <v>0</v>
      </c>
      <c r="G28" s="149">
        <v>0</v>
      </c>
      <c r="H28" s="149">
        <v>30</v>
      </c>
      <c r="I28" s="150"/>
      <c r="N28" s="67"/>
      <c r="O28" s="4"/>
      <c r="P28" s="67"/>
      <c r="Q28" s="4"/>
      <c r="R28" s="4"/>
      <c r="S28" s="4"/>
    </row>
    <row r="29" spans="1:19" s="20" customFormat="1" ht="18" customHeight="1" thickBot="1" x14ac:dyDescent="0.25">
      <c r="A29" s="192"/>
      <c r="B29" s="99" t="s">
        <v>12</v>
      </c>
      <c r="C29" s="158"/>
      <c r="D29" s="159"/>
      <c r="E29" s="153"/>
      <c r="F29" s="154"/>
      <c r="G29" s="155"/>
      <c r="H29" s="155"/>
      <c r="I29" s="157"/>
      <c r="N29" s="70"/>
      <c r="O29" s="23"/>
      <c r="P29" s="70"/>
      <c r="Q29" s="23"/>
      <c r="R29" s="23"/>
      <c r="S29" s="23"/>
    </row>
    <row r="30" spans="1:19" s="4" customFormat="1" ht="19.899999999999999" customHeight="1" thickBot="1" x14ac:dyDescent="0.25">
      <c r="B30" s="77"/>
      <c r="C30" s="78"/>
      <c r="D30" s="79"/>
      <c r="E30" s="80"/>
      <c r="F30" s="78"/>
      <c r="G30" s="81"/>
      <c r="H30" s="82"/>
      <c r="I30" s="83"/>
    </row>
    <row r="31" spans="1:19" s="18" customFormat="1" ht="19.899999999999999" customHeight="1" x14ac:dyDescent="0.2">
      <c r="A31" s="200" t="s">
        <v>13</v>
      </c>
      <c r="B31" s="135" t="s">
        <v>11</v>
      </c>
      <c r="C31" s="161">
        <f>SUM(C8:C30)</f>
        <v>246</v>
      </c>
      <c r="D31" s="162">
        <f>SUM(D8+D10+D12+D14+D16+D18+D20+D22+D24+D26+D28)</f>
        <v>240</v>
      </c>
      <c r="E31" s="163">
        <f>AVERAGE(E8:E30)</f>
        <v>0.9504132231404957</v>
      </c>
      <c r="F31" s="170">
        <f>SUM(F8:F30)</f>
        <v>157</v>
      </c>
      <c r="G31" s="164">
        <f>SUM(G8:G30)</f>
        <v>23</v>
      </c>
      <c r="H31" s="164">
        <f>SUM(H8+H20+H22+H28)</f>
        <v>60</v>
      </c>
      <c r="I31" s="165">
        <v>0</v>
      </c>
    </row>
    <row r="32" spans="1:19" s="20" customFormat="1" ht="19.899999999999999" customHeight="1" thickBot="1" x14ac:dyDescent="0.25">
      <c r="A32" s="201"/>
      <c r="B32" s="99" t="s">
        <v>12</v>
      </c>
      <c r="C32" s="166"/>
      <c r="D32" s="167">
        <v>1</v>
      </c>
      <c r="E32" s="153"/>
      <c r="F32" s="171"/>
      <c r="G32" s="168"/>
      <c r="H32" s="168">
        <v>1</v>
      </c>
      <c r="I32" s="169"/>
    </row>
    <row r="33" spans="1:8" s="32" customFormat="1" ht="13.9" customHeight="1" x14ac:dyDescent="0.2">
      <c r="A33" s="29"/>
      <c r="B33" s="30"/>
      <c r="C33" s="33"/>
      <c r="D33" s="23"/>
      <c r="E33" s="34"/>
      <c r="F33" s="31"/>
      <c r="G33" s="31"/>
      <c r="H33" s="31"/>
    </row>
    <row r="34" spans="1:8" s="20" customFormat="1" ht="19.899999999999999" hidden="1" customHeight="1" x14ac:dyDescent="0.2">
      <c r="A34" s="21"/>
      <c r="B34" s="22"/>
      <c r="C34" s="25"/>
      <c r="D34" s="26"/>
      <c r="E34" s="27"/>
      <c r="F34" s="24"/>
      <c r="G34" s="24"/>
      <c r="H34" s="24"/>
    </row>
    <row r="35" spans="1:8" s="35" customFormat="1" ht="15" customHeight="1" x14ac:dyDescent="0.2">
      <c r="B35" s="36" t="s">
        <v>9</v>
      </c>
      <c r="C35" s="59" t="s">
        <v>16</v>
      </c>
      <c r="D35" s="40"/>
      <c r="E35" s="58"/>
      <c r="F35" s="58"/>
      <c r="G35" s="38"/>
      <c r="H35" s="38"/>
    </row>
    <row r="36" spans="1:8" s="35" customFormat="1" ht="15" customHeight="1" x14ac:dyDescent="0.2">
      <c r="C36" s="59" t="s">
        <v>17</v>
      </c>
      <c r="D36" s="40"/>
      <c r="E36" s="58"/>
      <c r="F36" s="58"/>
      <c r="G36" s="38"/>
      <c r="H36" s="38"/>
    </row>
    <row r="37" spans="1:8" s="35" customFormat="1" ht="15" customHeight="1" x14ac:dyDescent="0.2">
      <c r="C37" s="59" t="s">
        <v>18</v>
      </c>
      <c r="D37" s="40"/>
      <c r="E37" s="40"/>
      <c r="F37" s="40"/>
      <c r="G37" s="42"/>
      <c r="H37" s="42"/>
    </row>
    <row r="38" spans="1:8" s="35" customFormat="1" ht="13.9" customHeight="1" x14ac:dyDescent="0.2">
      <c r="C38" s="59" t="s">
        <v>19</v>
      </c>
      <c r="D38" s="40"/>
      <c r="E38" s="40"/>
      <c r="F38" s="40"/>
    </row>
    <row r="39" spans="1:8" s="35" customFormat="1" ht="15" customHeight="1" x14ac:dyDescent="0.2">
      <c r="C39" s="39"/>
      <c r="D39" s="40"/>
    </row>
    <row r="40" spans="1:8" s="35" customFormat="1" ht="15" customHeight="1" x14ac:dyDescent="0.2">
      <c r="C40" s="39"/>
      <c r="D40" s="40"/>
    </row>
    <row r="41" spans="1:8" s="35" customFormat="1" ht="15" customHeight="1" x14ac:dyDescent="0.2">
      <c r="C41" s="39"/>
      <c r="D41" s="40"/>
    </row>
    <row r="42" spans="1:8" s="35" customFormat="1" ht="15" customHeight="1" x14ac:dyDescent="0.2">
      <c r="C42" s="39"/>
      <c r="D42" s="40"/>
    </row>
    <row r="43" spans="1:8" s="37" customFormat="1" ht="15" customHeight="1" x14ac:dyDescent="0.2">
      <c r="C43" s="39"/>
      <c r="D43" s="41"/>
    </row>
    <row r="44" spans="1:8" s="37" customFormat="1" ht="15" customHeight="1" x14ac:dyDescent="0.2">
      <c r="C44" s="39"/>
      <c r="D44" s="41"/>
    </row>
    <row r="45" spans="1:8" ht="15" customHeight="1" x14ac:dyDescent="0.2">
      <c r="D45" s="11"/>
    </row>
    <row r="46" spans="1:8" x14ac:dyDescent="0.2">
      <c r="C46" s="6"/>
      <c r="D46" s="6"/>
      <c r="E46" s="6"/>
      <c r="F46" s="6"/>
      <c r="G46" s="6"/>
      <c r="H46" s="6"/>
    </row>
  </sheetData>
  <mergeCells count="15">
    <mergeCell ref="A28:A29"/>
    <mergeCell ref="A31:A32"/>
    <mergeCell ref="A14:A15"/>
    <mergeCell ref="A16:A17"/>
    <mergeCell ref="A18:A19"/>
    <mergeCell ref="A20:A21"/>
    <mergeCell ref="A22:A23"/>
    <mergeCell ref="A24:A25"/>
    <mergeCell ref="A26:A27"/>
    <mergeCell ref="A12:A13"/>
    <mergeCell ref="F6:I6"/>
    <mergeCell ref="C6:E6"/>
    <mergeCell ref="A7:B7"/>
    <mergeCell ref="A8:A9"/>
    <mergeCell ref="A10:A11"/>
  </mergeCells>
  <printOptions horizontalCentered="1"/>
  <pageMargins left="0.59055118110236227" right="0.59055118110236227" top="0.9055118110236221" bottom="0.39370078740157483" header="0.51181102362204722" footer="0.51181102362204722"/>
  <pageSetup paperSize="9" scale="80" orientation="landscape" r:id="rId1"/>
  <headerFooter alignWithMargins="0">
    <oddHeader xml:space="preserve">&amp;C&amp;"Arial,Tučné"&amp;11Plnění plánu kontrol výkonu přenesené působnosti obcí -   I. pol.  2018
 včetně závěrečného hodnocení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90" zoomScaleNormal="90" workbookViewId="0">
      <selection activeCell="H32" sqref="H32"/>
    </sheetView>
  </sheetViews>
  <sheetFormatPr defaultColWidth="8.85546875" defaultRowHeight="15" x14ac:dyDescent="0.2"/>
  <cols>
    <col min="1" max="1" width="11.140625" style="1" customWidth="1"/>
    <col min="2" max="2" width="22.7109375" style="1" customWidth="1"/>
    <col min="3" max="3" width="19.5703125" style="1" customWidth="1"/>
    <col min="4" max="4" width="28.7109375" style="1" customWidth="1"/>
    <col min="5" max="5" width="17" style="1" customWidth="1"/>
    <col min="6" max="6" width="10.28515625" style="1" customWidth="1"/>
    <col min="7" max="7" width="11.28515625" style="1" customWidth="1"/>
    <col min="8" max="8" width="11" style="1" customWidth="1"/>
    <col min="9" max="9" width="10.28515625" style="1" customWidth="1"/>
    <col min="10" max="16384" width="8.85546875" style="1"/>
  </cols>
  <sheetData>
    <row r="1" spans="1:13" s="5" customFormat="1" ht="15.6" customHeight="1" x14ac:dyDescent="0.3">
      <c r="B1" s="13"/>
      <c r="C1" s="43"/>
      <c r="D1" s="45"/>
      <c r="E1" s="46"/>
      <c r="F1" s="47"/>
      <c r="G1" s="7"/>
      <c r="H1" s="7"/>
    </row>
    <row r="2" spans="1:13" s="9" customFormat="1" ht="15.75" x14ac:dyDescent="0.25">
      <c r="A2" s="50" t="s">
        <v>15</v>
      </c>
      <c r="B2" s="52"/>
      <c r="C2" s="53"/>
      <c r="D2" s="54"/>
      <c r="E2" s="55"/>
      <c r="F2" s="56"/>
      <c r="G2" s="50"/>
      <c r="H2" s="56"/>
      <c r="I2" s="50"/>
      <c r="J2" s="51"/>
    </row>
    <row r="3" spans="1:13" s="9" customFormat="1" ht="15.75" x14ac:dyDescent="0.25">
      <c r="B3" s="49"/>
      <c r="C3" s="44"/>
      <c r="D3" s="45"/>
      <c r="E3" s="46"/>
      <c r="F3" s="47"/>
      <c r="G3" s="48"/>
      <c r="H3" s="8"/>
    </row>
    <row r="4" spans="1:13" s="9" customFormat="1" ht="15.75" x14ac:dyDescent="0.25">
      <c r="A4" s="50"/>
      <c r="B4" s="12" t="s">
        <v>3</v>
      </c>
      <c r="C4" s="45"/>
      <c r="D4" s="46"/>
      <c r="E4" s="47"/>
      <c r="F4" s="48"/>
      <c r="G4" s="8"/>
    </row>
    <row r="5" spans="1:13" s="9" customFormat="1" ht="16.5" thickBot="1" x14ac:dyDescent="0.3">
      <c r="B5" s="57">
        <v>43465</v>
      </c>
      <c r="C5" s="8"/>
      <c r="D5" s="28"/>
      <c r="E5" s="12"/>
      <c r="F5" s="8"/>
      <c r="G5" s="10"/>
      <c r="H5" s="8"/>
    </row>
    <row r="6" spans="1:13" s="2" customFormat="1" ht="18" customHeight="1" thickBot="1" x14ac:dyDescent="0.25">
      <c r="B6" s="17"/>
      <c r="C6" s="195"/>
      <c r="D6" s="195"/>
      <c r="E6" s="196"/>
      <c r="F6" s="212" t="s">
        <v>4</v>
      </c>
      <c r="G6" s="213"/>
      <c r="H6" s="213"/>
      <c r="I6" s="214"/>
    </row>
    <row r="7" spans="1:13" s="2" customFormat="1" ht="21" customHeight="1" thickBot="1" x14ac:dyDescent="0.25">
      <c r="A7" s="193" t="s">
        <v>10</v>
      </c>
      <c r="B7" s="194"/>
      <c r="C7" s="14" t="s">
        <v>2</v>
      </c>
      <c r="D7" s="15" t="s">
        <v>0</v>
      </c>
      <c r="E7" s="16" t="s">
        <v>1</v>
      </c>
      <c r="F7" s="106">
        <v>1</v>
      </c>
      <c r="G7" s="107">
        <v>2</v>
      </c>
      <c r="H7" s="107">
        <v>3</v>
      </c>
      <c r="I7" s="108">
        <v>4</v>
      </c>
    </row>
    <row r="8" spans="1:13" s="3" customFormat="1" ht="18" customHeight="1" x14ac:dyDescent="0.2">
      <c r="A8" s="202" t="s">
        <v>22</v>
      </c>
      <c r="B8" s="177" t="s">
        <v>11</v>
      </c>
      <c r="C8" s="180">
        <v>87</v>
      </c>
      <c r="D8" s="180">
        <v>87</v>
      </c>
      <c r="E8" s="181">
        <f>D8/C8</f>
        <v>1</v>
      </c>
      <c r="F8" s="89">
        <v>70</v>
      </c>
      <c r="G8" s="90">
        <v>7</v>
      </c>
      <c r="H8" s="90">
        <v>10</v>
      </c>
      <c r="I8" s="91"/>
    </row>
    <row r="9" spans="1:13" s="19" customFormat="1" ht="18" customHeight="1" thickBot="1" x14ac:dyDescent="0.25">
      <c r="A9" s="192"/>
      <c r="B9" s="99" t="s">
        <v>12</v>
      </c>
      <c r="C9" s="100"/>
      <c r="D9" s="100"/>
      <c r="E9" s="102"/>
      <c r="F9" s="103"/>
      <c r="G9" s="104"/>
      <c r="H9" s="104"/>
      <c r="I9" s="105"/>
    </row>
    <row r="10" spans="1:13" s="3" customFormat="1" ht="18" customHeight="1" x14ac:dyDescent="0.2">
      <c r="A10" s="203" t="s">
        <v>7</v>
      </c>
      <c r="B10" s="177" t="s">
        <v>11</v>
      </c>
      <c r="C10" s="180">
        <v>10</v>
      </c>
      <c r="D10" s="180">
        <v>10</v>
      </c>
      <c r="E10" s="181">
        <f>D10/C10</f>
        <v>1</v>
      </c>
      <c r="F10" s="89">
        <v>6</v>
      </c>
      <c r="G10" s="90"/>
      <c r="H10" s="90">
        <v>4</v>
      </c>
      <c r="I10" s="91"/>
    </row>
    <row r="11" spans="1:13" s="19" customFormat="1" ht="18" customHeight="1" thickBot="1" x14ac:dyDescent="0.25">
      <c r="A11" s="204"/>
      <c r="B11" s="99" t="s">
        <v>12</v>
      </c>
      <c r="C11" s="100"/>
      <c r="D11" s="100"/>
      <c r="E11" s="102"/>
      <c r="F11" s="103"/>
      <c r="G11" s="104"/>
      <c r="H11" s="104"/>
      <c r="I11" s="105"/>
    </row>
    <row r="12" spans="1:13" s="3" customFormat="1" ht="18" customHeight="1" x14ac:dyDescent="0.2">
      <c r="A12" s="208" t="s">
        <v>24</v>
      </c>
      <c r="B12" s="177" t="s">
        <v>11</v>
      </c>
      <c r="C12" s="180">
        <v>15</v>
      </c>
      <c r="D12" s="180">
        <v>15</v>
      </c>
      <c r="E12" s="181">
        <f>D12/C12</f>
        <v>1</v>
      </c>
      <c r="F12" s="89">
        <v>9</v>
      </c>
      <c r="G12" s="90">
        <v>5</v>
      </c>
      <c r="H12" s="90"/>
      <c r="I12" s="91">
        <v>1</v>
      </c>
    </row>
    <row r="13" spans="1:13" s="20" customFormat="1" ht="18" customHeight="1" thickBot="1" x14ac:dyDescent="0.25">
      <c r="A13" s="206"/>
      <c r="B13" s="99" t="s">
        <v>12</v>
      </c>
      <c r="C13" s="100"/>
      <c r="D13" s="100"/>
      <c r="E13" s="102"/>
      <c r="F13" s="103"/>
      <c r="G13" s="104"/>
      <c r="H13" s="104"/>
      <c r="I13" s="105"/>
    </row>
    <row r="14" spans="1:13" s="20" customFormat="1" ht="18" customHeight="1" x14ac:dyDescent="0.2">
      <c r="A14" s="208" t="s">
        <v>14</v>
      </c>
      <c r="B14" s="177" t="s">
        <v>11</v>
      </c>
      <c r="C14" s="180">
        <v>7</v>
      </c>
      <c r="D14" s="180">
        <v>7</v>
      </c>
      <c r="E14" s="181">
        <f>D14/C14</f>
        <v>1</v>
      </c>
      <c r="F14" s="89">
        <v>1</v>
      </c>
      <c r="G14" s="90">
        <v>4</v>
      </c>
      <c r="H14" s="90">
        <v>2</v>
      </c>
      <c r="I14" s="91"/>
    </row>
    <row r="15" spans="1:13" s="20" customFormat="1" ht="18" customHeight="1" thickBot="1" x14ac:dyDescent="0.25">
      <c r="A15" s="206"/>
      <c r="B15" s="99" t="s">
        <v>12</v>
      </c>
      <c r="C15" s="100"/>
      <c r="D15" s="100"/>
      <c r="E15" s="102"/>
      <c r="F15" s="103"/>
      <c r="G15" s="104"/>
      <c r="H15" s="104"/>
      <c r="I15" s="105"/>
    </row>
    <row r="16" spans="1:13" s="20" customFormat="1" ht="18" customHeight="1" x14ac:dyDescent="0.2">
      <c r="A16" s="205" t="s">
        <v>21</v>
      </c>
      <c r="B16" s="177" t="s">
        <v>11</v>
      </c>
      <c r="C16" s="180">
        <v>3</v>
      </c>
      <c r="D16" s="180">
        <v>3</v>
      </c>
      <c r="E16" s="181">
        <f>D16/C16</f>
        <v>1</v>
      </c>
      <c r="F16" s="89">
        <v>3</v>
      </c>
      <c r="G16" s="90"/>
      <c r="H16" s="90"/>
      <c r="I16" s="91"/>
      <c r="M16" s="179"/>
    </row>
    <row r="17" spans="1:9" s="20" customFormat="1" ht="18" customHeight="1" thickBot="1" x14ac:dyDescent="0.25">
      <c r="A17" s="206"/>
      <c r="B17" s="99" t="s">
        <v>12</v>
      </c>
      <c r="C17" s="100"/>
      <c r="D17" s="100"/>
      <c r="E17" s="102"/>
      <c r="F17" s="103"/>
      <c r="G17" s="104"/>
      <c r="H17" s="104"/>
      <c r="I17" s="105"/>
    </row>
    <row r="18" spans="1:9" s="3" customFormat="1" ht="18" customHeight="1" x14ac:dyDescent="0.2">
      <c r="A18" s="191" t="s">
        <v>20</v>
      </c>
      <c r="B18" s="177" t="s">
        <v>11</v>
      </c>
      <c r="C18" s="180">
        <v>23</v>
      </c>
      <c r="D18" s="180">
        <v>23</v>
      </c>
      <c r="E18" s="181">
        <f>D18/C18</f>
        <v>1</v>
      </c>
      <c r="F18" s="89">
        <v>17</v>
      </c>
      <c r="G18" s="90">
        <v>6</v>
      </c>
      <c r="H18" s="90"/>
      <c r="I18" s="91"/>
    </row>
    <row r="19" spans="1:9" s="20" customFormat="1" ht="18" customHeight="1" thickBot="1" x14ac:dyDescent="0.25">
      <c r="A19" s="192"/>
      <c r="B19" s="99" t="s">
        <v>12</v>
      </c>
      <c r="C19" s="100"/>
      <c r="D19" s="100"/>
      <c r="E19" s="102"/>
      <c r="F19" s="103"/>
      <c r="G19" s="104"/>
      <c r="H19" s="104"/>
      <c r="I19" s="105"/>
    </row>
    <row r="20" spans="1:9" s="20" customFormat="1" ht="18" customHeight="1" x14ac:dyDescent="0.2">
      <c r="A20" s="207" t="s">
        <v>6</v>
      </c>
      <c r="B20" s="177" t="s">
        <v>11</v>
      </c>
      <c r="C20" s="180">
        <v>10</v>
      </c>
      <c r="D20" s="180">
        <v>4</v>
      </c>
      <c r="E20" s="181">
        <f>D20/C20</f>
        <v>0.4</v>
      </c>
      <c r="F20" s="89"/>
      <c r="G20" s="90"/>
      <c r="H20" s="90">
        <v>4</v>
      </c>
      <c r="I20" s="91"/>
    </row>
    <row r="21" spans="1:9" s="20" customFormat="1" ht="18" customHeight="1" thickBot="1" x14ac:dyDescent="0.25">
      <c r="A21" s="192"/>
      <c r="B21" s="99" t="s">
        <v>12</v>
      </c>
      <c r="C21" s="100"/>
      <c r="D21" s="100"/>
      <c r="E21" s="102"/>
      <c r="F21" s="103"/>
      <c r="G21" s="104"/>
      <c r="H21" s="104"/>
      <c r="I21" s="105"/>
    </row>
    <row r="22" spans="1:9" s="20" customFormat="1" ht="18" customHeight="1" x14ac:dyDescent="0.2">
      <c r="A22" s="207" t="s">
        <v>8</v>
      </c>
      <c r="B22" s="177" t="s">
        <v>11</v>
      </c>
      <c r="C22" s="180">
        <v>6</v>
      </c>
      <c r="D22" s="180">
        <v>6</v>
      </c>
      <c r="E22" s="181">
        <f>D22/C22</f>
        <v>1</v>
      </c>
      <c r="F22" s="89">
        <v>3</v>
      </c>
      <c r="G22" s="90">
        <v>3</v>
      </c>
      <c r="H22" s="90"/>
      <c r="I22" s="91"/>
    </row>
    <row r="23" spans="1:9" s="20" customFormat="1" ht="18" customHeight="1" thickBot="1" x14ac:dyDescent="0.25">
      <c r="A23" s="192"/>
      <c r="B23" s="99" t="s">
        <v>12</v>
      </c>
      <c r="C23" s="100"/>
      <c r="D23" s="100"/>
      <c r="E23" s="102"/>
      <c r="F23" s="103"/>
      <c r="G23" s="104"/>
      <c r="H23" s="104"/>
      <c r="I23" s="105"/>
    </row>
    <row r="24" spans="1:9" s="20" customFormat="1" ht="18" customHeight="1" x14ac:dyDescent="0.2">
      <c r="A24" s="207" t="s">
        <v>5</v>
      </c>
      <c r="B24" s="177" t="s">
        <v>11</v>
      </c>
      <c r="C24" s="180">
        <v>3</v>
      </c>
      <c r="D24" s="180">
        <v>3</v>
      </c>
      <c r="E24" s="181">
        <f>D24/C24</f>
        <v>1</v>
      </c>
      <c r="F24" s="89">
        <v>2</v>
      </c>
      <c r="G24" s="90"/>
      <c r="H24" s="90">
        <v>1</v>
      </c>
      <c r="I24" s="91"/>
    </row>
    <row r="25" spans="1:9" s="20" customFormat="1" ht="18" customHeight="1" thickBot="1" x14ac:dyDescent="0.25">
      <c r="A25" s="192"/>
      <c r="B25" s="99" t="s">
        <v>12</v>
      </c>
      <c r="C25" s="100"/>
      <c r="D25" s="100"/>
      <c r="E25" s="102"/>
      <c r="F25" s="103"/>
      <c r="G25" s="104"/>
      <c r="H25" s="104"/>
      <c r="I25" s="105"/>
    </row>
    <row r="26" spans="1:9" s="20" customFormat="1" ht="18" customHeight="1" x14ac:dyDescent="0.2">
      <c r="A26" s="191" t="s">
        <v>25</v>
      </c>
      <c r="B26" s="177" t="s">
        <v>11</v>
      </c>
      <c r="C26" s="180">
        <v>4</v>
      </c>
      <c r="D26" s="180">
        <v>4</v>
      </c>
      <c r="E26" s="181">
        <f>D26/C26</f>
        <v>1</v>
      </c>
      <c r="F26" s="89">
        <v>4</v>
      </c>
      <c r="G26" s="90"/>
      <c r="H26" s="90"/>
      <c r="I26" s="91"/>
    </row>
    <row r="27" spans="1:9" s="20" customFormat="1" ht="18" customHeight="1" thickBot="1" x14ac:dyDescent="0.25">
      <c r="A27" s="192"/>
      <c r="B27" s="99" t="s">
        <v>12</v>
      </c>
      <c r="C27" s="100"/>
      <c r="D27" s="100"/>
      <c r="E27" s="102"/>
      <c r="F27" s="103"/>
      <c r="G27" s="104"/>
      <c r="H27" s="104"/>
      <c r="I27" s="105"/>
    </row>
    <row r="28" spans="1:9" s="3" customFormat="1" ht="18" customHeight="1" x14ac:dyDescent="0.2">
      <c r="A28" s="191" t="s">
        <v>23</v>
      </c>
      <c r="B28" s="177" t="s">
        <v>11</v>
      </c>
      <c r="C28" s="180">
        <v>30</v>
      </c>
      <c r="D28" s="180">
        <v>28</v>
      </c>
      <c r="E28" s="181">
        <f>D28/C28</f>
        <v>0.93333333333333335</v>
      </c>
      <c r="F28" s="182">
        <v>4</v>
      </c>
      <c r="G28" s="183">
        <v>5</v>
      </c>
      <c r="H28" s="183">
        <v>19</v>
      </c>
      <c r="I28" s="184"/>
    </row>
    <row r="29" spans="1:9" s="20" customFormat="1" ht="18" customHeight="1" thickBot="1" x14ac:dyDescent="0.25">
      <c r="A29" s="192"/>
      <c r="B29" s="99" t="s">
        <v>12</v>
      </c>
      <c r="C29" s="100"/>
      <c r="D29" s="101"/>
      <c r="E29" s="102"/>
      <c r="F29" s="103"/>
      <c r="G29" s="104"/>
      <c r="H29" s="104"/>
      <c r="I29" s="105"/>
    </row>
    <row r="30" spans="1:9" s="4" customFormat="1" ht="19.899999999999999" customHeight="1" thickBot="1" x14ac:dyDescent="0.25">
      <c r="B30" s="77"/>
      <c r="C30" s="84"/>
      <c r="D30" s="85"/>
      <c r="E30" s="86"/>
      <c r="F30" s="84"/>
      <c r="G30" s="85"/>
      <c r="H30" s="87"/>
      <c r="I30" s="88"/>
    </row>
    <row r="31" spans="1:9" s="18" customFormat="1" ht="19.899999999999999" customHeight="1" x14ac:dyDescent="0.2">
      <c r="A31" s="215" t="s">
        <v>13</v>
      </c>
      <c r="B31" s="178" t="s">
        <v>11</v>
      </c>
      <c r="C31" s="185">
        <f>SUM(C8:C30)</f>
        <v>198</v>
      </c>
      <c r="D31" s="186">
        <f>SUM(D8:D30)</f>
        <v>190</v>
      </c>
      <c r="E31" s="187">
        <f>AVERAGE(E8:E30)</f>
        <v>0.93939393939393945</v>
      </c>
      <c r="F31" s="188">
        <f>SUM(F8:F30)</f>
        <v>119</v>
      </c>
      <c r="G31" s="189">
        <f>SUM(G8:G30)</f>
        <v>30</v>
      </c>
      <c r="H31" s="189">
        <f>SUM(H8:H30)</f>
        <v>40</v>
      </c>
      <c r="I31" s="190">
        <f>SUM(I8:I30)</f>
        <v>1</v>
      </c>
    </row>
    <row r="32" spans="1:9" s="20" customFormat="1" ht="19.899999999999999" customHeight="1" thickBot="1" x14ac:dyDescent="0.25">
      <c r="A32" s="216"/>
      <c r="B32" s="99" t="s">
        <v>12</v>
      </c>
      <c r="C32" s="141"/>
      <c r="D32" s="142"/>
      <c r="E32" s="102"/>
      <c r="F32" s="173"/>
      <c r="G32" s="143"/>
      <c r="H32" s="143"/>
      <c r="I32" s="144"/>
    </row>
    <row r="33" spans="1:8" s="32" customFormat="1" ht="6" customHeight="1" x14ac:dyDescent="0.2">
      <c r="A33" s="29"/>
      <c r="B33" s="30"/>
      <c r="C33" s="33"/>
      <c r="D33" s="23"/>
      <c r="E33" s="34"/>
      <c r="F33" s="31"/>
      <c r="G33" s="31"/>
      <c r="H33" s="31"/>
    </row>
    <row r="34" spans="1:8" s="20" customFormat="1" ht="7.9" customHeight="1" x14ac:dyDescent="0.2">
      <c r="A34" s="21"/>
      <c r="B34" s="22"/>
      <c r="C34" s="25"/>
      <c r="D34" s="26"/>
      <c r="E34" s="27"/>
      <c r="F34" s="24"/>
      <c r="G34" s="24"/>
      <c r="H34" s="24"/>
    </row>
    <row r="35" spans="1:8" s="35" customFormat="1" ht="15" customHeight="1" x14ac:dyDescent="0.2">
      <c r="B35" s="36" t="s">
        <v>9</v>
      </c>
      <c r="C35" s="59" t="s">
        <v>16</v>
      </c>
      <c r="D35" s="37"/>
      <c r="E35" s="38"/>
      <c r="F35" s="38"/>
      <c r="G35" s="38"/>
      <c r="H35" s="38"/>
    </row>
    <row r="36" spans="1:8" s="35" customFormat="1" ht="15" customHeight="1" x14ac:dyDescent="0.2">
      <c r="C36" s="59" t="s">
        <v>17</v>
      </c>
      <c r="D36" s="37"/>
      <c r="E36" s="38"/>
      <c r="F36" s="38"/>
      <c r="G36" s="38"/>
      <c r="H36" s="38"/>
    </row>
    <row r="37" spans="1:8" s="35" customFormat="1" ht="15" customHeight="1" x14ac:dyDescent="0.2">
      <c r="C37" s="59" t="s">
        <v>18</v>
      </c>
      <c r="D37" s="42"/>
      <c r="E37" s="42"/>
      <c r="F37" s="42"/>
      <c r="G37" s="42"/>
      <c r="H37" s="42"/>
    </row>
    <row r="38" spans="1:8" s="35" customFormat="1" ht="14.45" customHeight="1" x14ac:dyDescent="0.2">
      <c r="C38" s="59" t="s">
        <v>19</v>
      </c>
      <c r="D38" s="37"/>
    </row>
    <row r="39" spans="1:8" s="35" customFormat="1" ht="15" customHeight="1" x14ac:dyDescent="0.2">
      <c r="C39" s="39"/>
      <c r="D39" s="40"/>
    </row>
    <row r="40" spans="1:8" s="35" customFormat="1" ht="15" customHeight="1" x14ac:dyDescent="0.2">
      <c r="C40" s="39"/>
      <c r="D40" s="40"/>
    </row>
    <row r="41" spans="1:8" s="35" customFormat="1" ht="15" customHeight="1" x14ac:dyDescent="0.2">
      <c r="C41" s="39"/>
      <c r="D41" s="40"/>
    </row>
    <row r="42" spans="1:8" s="35" customFormat="1" ht="15" customHeight="1" x14ac:dyDescent="0.2">
      <c r="C42" s="39"/>
      <c r="D42" s="40"/>
    </row>
    <row r="43" spans="1:8" s="37" customFormat="1" ht="15" customHeight="1" x14ac:dyDescent="0.2">
      <c r="C43" s="39"/>
      <c r="D43" s="41"/>
    </row>
    <row r="44" spans="1:8" s="37" customFormat="1" ht="15" customHeight="1" x14ac:dyDescent="0.2">
      <c r="C44" s="39"/>
      <c r="D44" s="41"/>
    </row>
    <row r="45" spans="1:8" ht="15" customHeight="1" x14ac:dyDescent="0.2">
      <c r="D45" s="11"/>
    </row>
    <row r="46" spans="1:8" x14ac:dyDescent="0.2">
      <c r="C46" s="6"/>
      <c r="D46" s="6"/>
      <c r="E46" s="6"/>
      <c r="F46" s="6"/>
      <c r="G46" s="6"/>
      <c r="H46" s="6"/>
    </row>
  </sheetData>
  <mergeCells count="15">
    <mergeCell ref="A28:A29"/>
    <mergeCell ref="A31:A32"/>
    <mergeCell ref="A14:A15"/>
    <mergeCell ref="A16:A17"/>
    <mergeCell ref="A18:A19"/>
    <mergeCell ref="A20:A21"/>
    <mergeCell ref="A22:A23"/>
    <mergeCell ref="A24:A25"/>
    <mergeCell ref="A26:A27"/>
    <mergeCell ref="A12:A13"/>
    <mergeCell ref="F6:I6"/>
    <mergeCell ref="C6:E6"/>
    <mergeCell ref="A7:B7"/>
    <mergeCell ref="A8:A9"/>
    <mergeCell ref="A10:A11"/>
  </mergeCells>
  <printOptions horizontalCentered="1"/>
  <pageMargins left="0.59055118110236227" right="0.59055118110236227" top="0.9055118110236221" bottom="0.39370078740157483" header="0.51181102362204722" footer="0.51181102362204722"/>
  <pageSetup paperSize="9" scale="80" orientation="landscape" r:id="rId1"/>
  <headerFooter alignWithMargins="0">
    <oddHeader xml:space="preserve">&amp;C&amp;"Arial,Tučné"&amp;11Plnění plánu kontrol výkonu přenesené působnosti obcí -   II. pol.  2018
 včetně závěrečného hodnocení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Celý rok 2018</vt:lpstr>
      <vt:lpstr>Plnění plánu I. pol. 2018 </vt:lpstr>
      <vt:lpstr>Plnění plánu II. pol. 2018</vt:lpstr>
      <vt:lpstr>List1</vt:lpstr>
      <vt:lpstr>'Celý rok 2018'!Oblast_tisku</vt:lpstr>
      <vt:lpstr>'Plnění plánu I. pol. 2018 '!Oblast_tisku</vt:lpstr>
      <vt:lpstr>'Plnění plánu II. pol. 2018'!Oblast_tisku</vt:lpstr>
    </vt:vector>
  </TitlesOfParts>
  <Company>Infinity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balsanek</dc:creator>
  <cp:lastModifiedBy>Libánský Jiří</cp:lastModifiedBy>
  <cp:lastPrinted>2019-02-26T11:47:23Z</cp:lastPrinted>
  <dcterms:created xsi:type="dcterms:W3CDTF">2003-01-08T08:55:56Z</dcterms:created>
  <dcterms:modified xsi:type="dcterms:W3CDTF">2019-02-27T12:41:29Z</dcterms:modified>
</cp:coreProperties>
</file>