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avelka\Desktop\"/>
    </mc:Choice>
  </mc:AlternateContent>
  <xr:revisionPtr revIDLastSave="0" documentId="8_{4A6007D4-5960-49F4-82C8-455D54D3674F}" xr6:coauthVersionLast="47" xr6:coauthVersionMax="47" xr10:uidLastSave="{00000000-0000-0000-0000-000000000000}"/>
  <bookViews>
    <workbookView xWindow="3120" yWindow="300" windowWidth="20370" windowHeight="15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8" i="1" l="1"/>
  <c r="I9" i="1" s="1"/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</calcChain>
</file>

<file path=xl/sharedStrings.xml><?xml version="1.0" encoding="utf-8"?>
<sst xmlns="http://schemas.openxmlformats.org/spreadsheetml/2006/main" count="263" uniqueCount="208">
  <si>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</si>
  <si>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</si>
  <si>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</si>
  <si>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</si>
  <si>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</si>
  <si>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</si>
  <si>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</si>
  <si>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>Kumulativní součet</t>
  </si>
  <si>
    <t>Datum a čas elektronického podání žádosti*</t>
  </si>
  <si>
    <t>1.</t>
  </si>
  <si>
    <t>CELKEM</t>
  </si>
  <si>
    <t xml:space="preserve">2. </t>
  </si>
  <si>
    <t>Mělník</t>
  </si>
  <si>
    <t>Praha - východ</t>
  </si>
  <si>
    <t>Benešov</t>
  </si>
  <si>
    <t>Nymburk</t>
  </si>
  <si>
    <t>Beroun</t>
  </si>
  <si>
    <t>Kolín</t>
  </si>
  <si>
    <t>Kutná Hora</t>
  </si>
  <si>
    <t>Rakovník</t>
  </si>
  <si>
    <t>Příbram</t>
  </si>
  <si>
    <t>Mladá Boleslav</t>
  </si>
  <si>
    <t>Kladno</t>
  </si>
  <si>
    <t>Praha - západ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</si>
  <si>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</si>
  <si>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</si>
  <si>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</si>
  <si>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</si>
  <si>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</si>
  <si>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</si>
  <si>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</si>
  <si>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</si>
  <si>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</si>
  <si>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</si>
  <si>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</si>
  <si>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</si>
  <si>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</si>
  <si>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</si>
  <si>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</si>
  <si>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</si>
  <si>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</si>
  <si>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</si>
  <si>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</si>
  <si>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</si>
  <si>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</si>
  <si>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</si>
  <si>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</si>
  <si>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</si>
  <si>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>Návrh na poskytnutí dotací z Programu 2022 pro poskytování dotací  na podporu základních knihoven z rozpočtu Středočeského kraje 
ze Středočeského Fondu kultury a obnovy památek</t>
  </si>
  <si>
    <t>Celkový předpokládaný objem peněžních prostředků pro rok 2022</t>
  </si>
  <si>
    <t>Rozpočet pro tematické zadání</t>
  </si>
  <si>
    <t xml:space="preserve">Tematické zadání Základní knihovny - vybavenost </t>
  </si>
  <si>
    <t>KUL/PZK/045851/2022</t>
  </si>
  <si>
    <t>Modernizace a rozšíření knihovny</t>
  </si>
  <si>
    <t>KUL/PZK/045742/2022</t>
  </si>
  <si>
    <t>Moderní databázový systém TRITIUS REKS, vybavení laserovou multifunkční tiskárnou a notebookem pro návštěvníky knihovny.</t>
  </si>
  <si>
    <t>KUL/PZK/045916/2022</t>
  </si>
  <si>
    <t>Modernizace knihovny v Kačici</t>
  </si>
  <si>
    <t>KUL/PZK/045972/2022</t>
  </si>
  <si>
    <t>Doplnění vybavení knihovny</t>
  </si>
  <si>
    <t>KUL/PZK/046041/2022</t>
  </si>
  <si>
    <t>Databázový knihovnický systém - Podbrdy</t>
  </si>
  <si>
    <t>KUL/PZK/046238/2022</t>
  </si>
  <si>
    <t xml:space="preserve">Modernizace knihovny a vytvoření prostoru pro aktivity s dětmi </t>
  </si>
  <si>
    <t>KUL/PZK/045975/2022</t>
  </si>
  <si>
    <t>Vybavení Městské knihovny v Mnichově Hradišti mobiliářem a technikou</t>
  </si>
  <si>
    <t>KUL/PZK/045912/2022</t>
  </si>
  <si>
    <t>elektronizace obecní knihovny</t>
  </si>
  <si>
    <t>KUL/PZK/046210/2022</t>
  </si>
  <si>
    <t>Dovybavení interiéru knihovny ve Starém Kolíně</t>
  </si>
  <si>
    <t>KUL/PZK/045789/2022</t>
  </si>
  <si>
    <t>Obnovení mobiliáře pobočky MěK Kolín ve Štítarech</t>
  </si>
  <si>
    <t>KUL/PZK/046116/2022</t>
  </si>
  <si>
    <t xml:space="preserve">Vybavení knihovny obce Čerčany </t>
  </si>
  <si>
    <t>KUL/PZK/045845/2022</t>
  </si>
  <si>
    <t>Automatizovný knihovní systém</t>
  </si>
  <si>
    <t>KUL/PZK/045919/2022</t>
  </si>
  <si>
    <t>Vybavení knihovny Polepy</t>
  </si>
  <si>
    <t>KUL/PZK/045750/2022</t>
  </si>
  <si>
    <t>Městská knihovna Benešov (66134111)</t>
  </si>
  <si>
    <t>Dětské oddělení - prostor pro malé i velké</t>
  </si>
  <si>
    <t>KUL/PZK/046136/2022</t>
  </si>
  <si>
    <t>Kulturní centrum Týnec, příspěvková organizace (11865059)</t>
  </si>
  <si>
    <t>Modernizace vybavení Městské knihovny Týnec nad Sázavou</t>
  </si>
  <si>
    <t>KUL/PZK/045782/2022</t>
  </si>
  <si>
    <t>Městské muzeum a knihovna Čáslav (00472867)</t>
  </si>
  <si>
    <t>Doplňkový mobiliář pro dětské oddělení městské knihovny v Čáslavi</t>
  </si>
  <si>
    <t>KUL/PZK/046063/2022</t>
  </si>
  <si>
    <t xml:space="preserve">Technické vybavení Místní knihovny Židněvesy </t>
  </si>
  <si>
    <t>KUL/PZK/046015/2022</t>
  </si>
  <si>
    <t>Vybavení knihovny pro lepší komfort uživatelů</t>
  </si>
  <si>
    <t>KUL/PZK/045755/2022</t>
  </si>
  <si>
    <t>Modernizace knihovny</t>
  </si>
  <si>
    <t>KUL/PZK/045828/2022</t>
  </si>
  <si>
    <t>Vybavení knihovny technikou</t>
  </si>
  <si>
    <t>KUL/PZK/045870/2022</t>
  </si>
  <si>
    <t>Obnova IT vybavení knihovny</t>
  </si>
  <si>
    <t>KUL/PZK/045881/2022</t>
  </si>
  <si>
    <t>Pořízení PC pro MK Roztoky</t>
  </si>
  <si>
    <t>KUL/PZK/045829/2022</t>
  </si>
  <si>
    <t>Pořízení výpočetní techniky do knihovny v Jivině</t>
  </si>
  <si>
    <t>KUL/PZK/046019/2022</t>
  </si>
  <si>
    <t>MK Nové Strašecí - S knížkou do života - vybavení prostor</t>
  </si>
  <si>
    <t>KUL/PZK/045856/2022</t>
  </si>
  <si>
    <t>Vybavení studovny MěK Pečky</t>
  </si>
  <si>
    <t>KUL/PZK/045941/2022</t>
  </si>
  <si>
    <t>Nový mobiliář knihovny</t>
  </si>
  <si>
    <t>2022-01-03 09:50:02.0</t>
  </si>
  <si>
    <t>2021-12-09 10:23:40.0</t>
  </si>
  <si>
    <t>2021-12-22 11:52:56.0</t>
  </si>
  <si>
    <t>2021-12-20 13:01:37.0</t>
  </si>
  <si>
    <t>2021-12-29 09:58:22.0</t>
  </si>
  <si>
    <t>2022-01-03 14:56:57.0</t>
  </si>
  <si>
    <t>2021-12-31 12:42:22.0</t>
  </si>
  <si>
    <t>2021-12-15 17:18:39.0</t>
  </si>
  <si>
    <t>2022-01-03 14:29:39.0</t>
  </si>
  <si>
    <t>2021-12-17 12:05:51.0</t>
  </si>
  <si>
    <t>2022-01-03 13:56:36.0</t>
  </si>
  <si>
    <t>2021-12-20 13:11:46.0</t>
  </si>
  <si>
    <t>2021-12-21 11:18:30.0</t>
  </si>
  <si>
    <t>2021-12-28 10:48:16.0</t>
  </si>
  <si>
    <t>2022-01-03 10:32:49.0</t>
  </si>
  <si>
    <t>2022-01-03 10:20:55.0</t>
  </si>
  <si>
    <t>2021-12-28 15:22:54.0</t>
  </si>
  <si>
    <t>2021-12-22 16:52:12.0</t>
  </si>
  <si>
    <t>2021-12-20 11:12:44.0</t>
  </si>
  <si>
    <t>2021-12-16 11:25:35.0</t>
  </si>
  <si>
    <t>2021-12-17 07:06:13.0</t>
  </si>
  <si>
    <t>2021-12-14 16:05:56.0</t>
  </si>
  <si>
    <t>2021-12-24 00:11:18.0</t>
  </si>
  <si>
    <t>2022-01-03 13:40:14.0</t>
  </si>
  <si>
    <t>2021-12-20 10:05:34.0</t>
  </si>
  <si>
    <t>2021-12-17 08:53:03.0</t>
  </si>
  <si>
    <t>Tematické zadání Základní knihovny -  S knížkou do života</t>
  </si>
  <si>
    <t>KUL/KNI/045900/2022</t>
  </si>
  <si>
    <t>Knihovna města Mladá Boleslav (70565872)</t>
  </si>
  <si>
    <t>S knížkou do života</t>
  </si>
  <si>
    <t>KUL/KNI/045917/2022</t>
  </si>
  <si>
    <t>S knížkou do života v MŠ Kačice</t>
  </si>
  <si>
    <t>KUL/KNI/045806/2022</t>
  </si>
  <si>
    <t>Bookstart v kolínské knihovně</t>
  </si>
  <si>
    <t>KUL/KNI/045914/2022</t>
  </si>
  <si>
    <t>Bookstart - S knížkou do života</t>
  </si>
  <si>
    <t>KUL/KNI/046264/2022</t>
  </si>
  <si>
    <t>Založení pravidelných setkání v knihovně pro rodiče a děti ve věku 0 -3 let v rámci projektu Bookstart</t>
  </si>
  <si>
    <t>KUL/KNI/045920/2022</t>
  </si>
  <si>
    <t>Knihovna Polepy, bookstart</t>
  </si>
  <si>
    <t>KUL/KNI/045863/2022</t>
  </si>
  <si>
    <t>Městská knihovna Sedlčany, příspěvková organizace (71294694)</t>
  </si>
  <si>
    <t>S knížkou do života - vzdělávání pro sedlčanské rodiče s předními lektory</t>
  </si>
  <si>
    <t>KUL/KNI/046240/2022</t>
  </si>
  <si>
    <t>S knížkou do života Doubravčice</t>
  </si>
  <si>
    <t>KUL/KNI/045790/2022</t>
  </si>
  <si>
    <t>S knížkou do života i ve Veltrubech</t>
  </si>
  <si>
    <t>KUL/KNI/045748/2022</t>
  </si>
  <si>
    <t>S knížkou do života v Městské knihovně Benešov</t>
  </si>
  <si>
    <t>KUL/KNI/046020/2022</t>
  </si>
  <si>
    <t>MK Nové Strašecí - S knížkou do života</t>
  </si>
  <si>
    <t>KUL/KNI/045951/2022</t>
  </si>
  <si>
    <t>Čítálek - baby club pro maminky s dětmi</t>
  </si>
  <si>
    <t>KUL/KNI/046206/2022</t>
  </si>
  <si>
    <t>Starý Kolín - s knížkou do života</t>
  </si>
  <si>
    <t>2021-12-22 10:37:53.0</t>
  </si>
  <si>
    <t>2021-12-22 11:50:03.0</t>
  </si>
  <si>
    <t>2021-12-17 12:03:18.0</t>
  </si>
  <si>
    <t>2022-01-03 10:27:46.0</t>
  </si>
  <si>
    <t>2022-01-03 15:23:15.0</t>
  </si>
  <si>
    <t>2021-12-15 21:04:44.0</t>
  </si>
  <si>
    <t>2021-12-29 08:15:01.0</t>
  </si>
  <si>
    <t>2022-01-03 15:21:15.0</t>
  </si>
  <si>
    <t>2021-12-20 14:47:41.0</t>
  </si>
  <si>
    <t>2021-12-28 10:26:55.0</t>
  </si>
  <si>
    <t>2022-01-03 13:40:51.0</t>
  </si>
  <si>
    <t>2021-12-17 12:05:30.0</t>
  </si>
  <si>
    <t>2022-01-03 14:12:04.0</t>
  </si>
  <si>
    <t xml:space="preserve">Poskytnutá dotace v Kč </t>
  </si>
  <si>
    <t xml:space="preserve">Poskytnutá  dotace v Kč </t>
  </si>
  <si>
    <t>Obec Pašinka (00639711)</t>
  </si>
  <si>
    <t>Obec Úholičky (00640727)</t>
  </si>
  <si>
    <t>Obec Kačice (00234494)</t>
  </si>
  <si>
    <t>Obec Svatý Mikuláš (00236225)</t>
  </si>
  <si>
    <t>Obec Podbrdy (00509809)</t>
  </si>
  <si>
    <t>Obec Davle (00241156)</t>
  </si>
  <si>
    <t>Město Mnichovo Hradiště (00238309)</t>
  </si>
  <si>
    <t>Obec Zeleneč (00241041)</t>
  </si>
  <si>
    <t>Obec Starý Kolín (00235741)</t>
  </si>
  <si>
    <t>Městská knihovna Kolín  (61883425)</t>
  </si>
  <si>
    <t>Obec Čerčany (00231584)</t>
  </si>
  <si>
    <t>Obec  Bzová (00233188)</t>
  </si>
  <si>
    <t>Obec Polepy (00235644)</t>
  </si>
  <si>
    <t>Obec  Židněves (00508985)</t>
  </si>
  <si>
    <t>Obec Hradištko (00241245)</t>
  </si>
  <si>
    <t>Město Městec Králové (00239437)</t>
  </si>
  <si>
    <t>Město  Veltrusy (00237272)</t>
  </si>
  <si>
    <t>Město Sedlec-Prčice (00232645)</t>
  </si>
  <si>
    <t>Město  Roztoky (00241610)</t>
  </si>
  <si>
    <t>Obec Jivina (00233366)</t>
  </si>
  <si>
    <t>Město  Nové Strašecí (00244155)</t>
  </si>
  <si>
    <t>Město  Slaný (00234877)</t>
  </si>
  <si>
    <t>Městská knihovna Svatopluka Čecha    (48932060)</t>
  </si>
  <si>
    <t>Obec  Kačice (00234494)</t>
  </si>
  <si>
    <t>Městys Davle (00241156)</t>
  </si>
  <si>
    <t>Obec  Polepy (00235644)</t>
  </si>
  <si>
    <t>Obec Doubravčice (00235369)</t>
  </si>
  <si>
    <t>Obec Veltruby (00235881)</t>
  </si>
  <si>
    <t>Město Nové Strašecí (00244155)</t>
  </si>
  <si>
    <t>Měst Slaný (00234877)</t>
  </si>
  <si>
    <t>příloha č. 1 k usnesení č. 027-13/2022/ZK ze dne 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</si>
</sst>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3" fontId="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3" xfId="0" applyNumberFormat="1" applyFont="1" applyFill="1" applyBorder="1" applyAlignment="1">
      <alignment wrapText="1"/>
    </xf>
    <xf numFmtId="2" fontId="0" fillId="0" borderId="3" xfId="0" applyNumberFormat="1" applyFont="1" applyFill="1" applyBorder="1" applyAlignment="1"/>
    <xf numFmtId="3" fontId="0" fillId="0" borderId="3" xfId="0" applyNumberFormat="1" applyFont="1" applyFill="1" applyBorder="1" applyAlignment="1"/>
    <xf numFmtId="164" fontId="4" fillId="0" borderId="1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right"/>
    </xf>
    <xf numFmtId="165" fontId="6" fillId="0" borderId="2" xfId="0" applyNumberFormat="1" applyFont="1" applyFill="1" applyBorder="1" applyAlignment="1"/>
    <xf numFmtId="0" fontId="1" fillId="0" borderId="7" xfId="0" applyNumberFormat="1" applyFont="1" applyFill="1" applyBorder="1" applyAlignment="1"/>
    <xf numFmtId="3" fontId="9" fillId="0" borderId="3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Alignment="1"/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selection activeCell="A5" sqref="A5:H5"/>
    </sheetView>
  </sheetViews>
  <sheetFormatPr defaultRowHeight="15" x14ac:dyDescent="0.25"/>
  <cols>
    <col min="1" max="1" width="6.28515625" style="1" customWidth="1"/>
    <col min="2" max="2" width="21.42578125" style="8" customWidth="1"/>
    <col min="3" max="3" width="15.5703125" style="8" customWidth="1"/>
    <col min="4" max="4" width="10" style="8" customWidth="1"/>
    <col min="5" max="5" width="22.5703125" style="8" customWidth="1"/>
    <col min="6" max="6" width="11.7109375" style="8" bestFit="1" customWidth="1"/>
    <col min="7" max="9" width="14.7109375" style="8" customWidth="1"/>
    <col min="10" max="10" width="23.140625" style="10" customWidth="1"/>
  </cols>
  <sheetData>
    <row r="1" spans="1:10" x14ac:dyDescent="0.25">
      <c r="G1" s="27" t="s">
        <v>207</v>
      </c>
      <c r="H1" s="28"/>
      <c r="I1" s="28"/>
      <c r="J1" s="28"/>
    </row>
    <row r="2" spans="1:10" ht="57.75" customHeight="1" x14ac:dyDescent="0.25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15" customHeight="1" x14ac:dyDescent="0.25">
      <c r="A3" s="37" t="s">
        <v>49</v>
      </c>
      <c r="B3" s="38"/>
      <c r="C3" s="38"/>
      <c r="D3" s="38"/>
      <c r="E3" s="38"/>
      <c r="F3" s="38"/>
      <c r="G3" s="38"/>
      <c r="H3" s="38"/>
      <c r="I3" s="21">
        <v>2000000</v>
      </c>
      <c r="J3" s="2"/>
    </row>
    <row r="4" spans="1:10" x14ac:dyDescent="0.25">
      <c r="A4" s="39"/>
      <c r="B4" s="40"/>
      <c r="C4" s="40"/>
      <c r="D4" s="40"/>
      <c r="E4" s="40"/>
      <c r="F4" s="40"/>
      <c r="G4" s="40"/>
      <c r="H4" s="40"/>
      <c r="I4" s="22"/>
      <c r="J4" s="2"/>
    </row>
    <row r="5" spans="1:10" x14ac:dyDescent="0.25">
      <c r="A5" s="29" t="s">
        <v>51</v>
      </c>
      <c r="B5" s="30"/>
      <c r="C5" s="30"/>
      <c r="D5" s="30"/>
      <c r="E5" s="30"/>
      <c r="F5" s="30"/>
      <c r="G5" s="30"/>
      <c r="H5" s="30"/>
      <c r="I5" s="23"/>
      <c r="J5" s="2"/>
    </row>
    <row r="6" spans="1:10" x14ac:dyDescent="0.25">
      <c r="A6" s="31" t="s">
        <v>50</v>
      </c>
      <c r="B6" s="32"/>
      <c r="C6" s="32"/>
      <c r="D6" s="32"/>
      <c r="E6" s="32"/>
      <c r="F6" s="32"/>
      <c r="G6" s="32"/>
      <c r="H6" s="33"/>
      <c r="I6" s="21">
        <v>1600000</v>
      </c>
      <c r="J6" s="2"/>
    </row>
    <row r="7" spans="1:10" ht="38.2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175</v>
      </c>
      <c r="I7" s="3" t="s">
        <v>7</v>
      </c>
      <c r="J7" s="3" t="s">
        <v>8</v>
      </c>
    </row>
    <row r="8" spans="1:10" ht="30" x14ac:dyDescent="0.25">
      <c r="A8" s="3" t="s">
        <v>9</v>
      </c>
      <c r="B8" s="5" t="s">
        <v>52</v>
      </c>
      <c r="C8" s="6" t="s">
        <v>177</v>
      </c>
      <c r="D8" s="6" t="s">
        <v>17</v>
      </c>
      <c r="E8" s="6" t="s">
        <v>53</v>
      </c>
      <c r="F8" s="15">
        <v>76.2</v>
      </c>
      <c r="G8" s="7">
        <v>60000</v>
      </c>
      <c r="H8" s="7">
        <v>60000</v>
      </c>
      <c r="I8" s="16">
        <f>H8</f>
        <v>60000</v>
      </c>
      <c r="J8" s="5" t="s">
        <v>107</v>
      </c>
    </row>
    <row r="9" spans="1:10" ht="90" x14ac:dyDescent="0.25">
      <c r="A9" s="3" t="s">
        <v>11</v>
      </c>
      <c r="B9" s="5" t="s">
        <v>54</v>
      </c>
      <c r="C9" s="6" t="s">
        <v>178</v>
      </c>
      <c r="D9" s="6" t="s">
        <v>23</v>
      </c>
      <c r="E9" s="6" t="s">
        <v>55</v>
      </c>
      <c r="F9" s="15">
        <v>73</v>
      </c>
      <c r="G9" s="7">
        <v>37000</v>
      </c>
      <c r="H9" s="7">
        <v>37000</v>
      </c>
      <c r="I9" s="16">
        <f>I8+H9</f>
        <v>97000</v>
      </c>
      <c r="J9" s="5" t="s">
        <v>108</v>
      </c>
    </row>
    <row r="10" spans="1:10" ht="30" x14ac:dyDescent="0.25">
      <c r="A10" s="3" t="s">
        <v>24</v>
      </c>
      <c r="B10" s="5" t="s">
        <v>56</v>
      </c>
      <c r="C10" s="6" t="s">
        <v>179</v>
      </c>
      <c r="D10" s="6" t="s">
        <v>22</v>
      </c>
      <c r="E10" s="6" t="s">
        <v>57</v>
      </c>
      <c r="F10" s="15">
        <v>70.8</v>
      </c>
      <c r="G10" s="7">
        <v>70000</v>
      </c>
      <c r="H10" s="7">
        <v>70000</v>
      </c>
      <c r="I10" s="16">
        <f>I9+H10</f>
        <v>167000</v>
      </c>
      <c r="J10" s="5" t="s">
        <v>109</v>
      </c>
    </row>
    <row r="11" spans="1:10" ht="45" x14ac:dyDescent="0.25">
      <c r="A11" s="3" t="s">
        <v>25</v>
      </c>
      <c r="B11" s="5" t="s">
        <v>58</v>
      </c>
      <c r="C11" s="6" t="s">
        <v>180</v>
      </c>
      <c r="D11" s="6" t="s">
        <v>18</v>
      </c>
      <c r="E11" s="6" t="s">
        <v>59</v>
      </c>
      <c r="F11" s="15">
        <v>70</v>
      </c>
      <c r="G11" s="7">
        <v>70000</v>
      </c>
      <c r="H11" s="7">
        <v>70000</v>
      </c>
      <c r="I11" s="16">
        <f>I10+H11</f>
        <v>237000</v>
      </c>
      <c r="J11" s="5" t="s">
        <v>110</v>
      </c>
    </row>
    <row r="12" spans="1:10" ht="30" x14ac:dyDescent="0.25">
      <c r="A12" s="3" t="s">
        <v>26</v>
      </c>
      <c r="B12" s="5" t="s">
        <v>60</v>
      </c>
      <c r="C12" s="6" t="s">
        <v>181</v>
      </c>
      <c r="D12" s="6" t="s">
        <v>16</v>
      </c>
      <c r="E12" s="6" t="s">
        <v>61</v>
      </c>
      <c r="F12" s="15">
        <v>67.599999999999994</v>
      </c>
      <c r="G12" s="7">
        <v>28000</v>
      </c>
      <c r="H12" s="7">
        <v>28000</v>
      </c>
      <c r="I12" s="16">
        <f t="shared" ref="I12:I33" si="0">I11+H12</f>
        <v>265000</v>
      </c>
      <c r="J12" s="5" t="s">
        <v>111</v>
      </c>
    </row>
    <row r="13" spans="1:10" ht="45" x14ac:dyDescent="0.25">
      <c r="A13" s="3" t="s">
        <v>27</v>
      </c>
      <c r="B13" s="5" t="s">
        <v>62</v>
      </c>
      <c r="C13" s="6" t="s">
        <v>182</v>
      </c>
      <c r="D13" s="6" t="s">
        <v>23</v>
      </c>
      <c r="E13" s="6" t="s">
        <v>63</v>
      </c>
      <c r="F13" s="15">
        <v>65</v>
      </c>
      <c r="G13" s="7">
        <v>29000</v>
      </c>
      <c r="H13" s="7">
        <v>29000</v>
      </c>
      <c r="I13" s="16">
        <f t="shared" si="0"/>
        <v>294000</v>
      </c>
      <c r="J13" s="5" t="s">
        <v>112</v>
      </c>
    </row>
    <row r="14" spans="1:10" ht="60" x14ac:dyDescent="0.25">
      <c r="A14" s="3" t="s">
        <v>28</v>
      </c>
      <c r="B14" s="5" t="s">
        <v>64</v>
      </c>
      <c r="C14" s="6" t="s">
        <v>183</v>
      </c>
      <c r="D14" s="6" t="s">
        <v>21</v>
      </c>
      <c r="E14" s="6" t="s">
        <v>65</v>
      </c>
      <c r="F14" s="15">
        <v>64.8</v>
      </c>
      <c r="G14" s="7">
        <v>68000</v>
      </c>
      <c r="H14" s="7">
        <v>68000</v>
      </c>
      <c r="I14" s="16">
        <f t="shared" si="0"/>
        <v>362000</v>
      </c>
      <c r="J14" s="5" t="s">
        <v>113</v>
      </c>
    </row>
    <row r="15" spans="1:10" ht="30" x14ac:dyDescent="0.25">
      <c r="A15" s="3" t="s">
        <v>29</v>
      </c>
      <c r="B15" s="5" t="s">
        <v>66</v>
      </c>
      <c r="C15" s="6" t="s">
        <v>184</v>
      </c>
      <c r="D15" s="6" t="s">
        <v>13</v>
      </c>
      <c r="E15" s="6" t="s">
        <v>67</v>
      </c>
      <c r="F15" s="15">
        <v>63</v>
      </c>
      <c r="G15" s="7">
        <v>70000</v>
      </c>
      <c r="H15" s="7">
        <v>70000</v>
      </c>
      <c r="I15" s="16">
        <f t="shared" si="0"/>
        <v>432000</v>
      </c>
      <c r="J15" s="5" t="s">
        <v>114</v>
      </c>
    </row>
    <row r="16" spans="1:10" ht="45" x14ac:dyDescent="0.25">
      <c r="A16" s="3" t="s">
        <v>30</v>
      </c>
      <c r="B16" s="5" t="s">
        <v>68</v>
      </c>
      <c r="C16" s="6" t="s">
        <v>185</v>
      </c>
      <c r="D16" s="6" t="s">
        <v>17</v>
      </c>
      <c r="E16" s="6" t="s">
        <v>69</v>
      </c>
      <c r="F16" s="15">
        <v>62</v>
      </c>
      <c r="G16" s="7">
        <v>21000</v>
      </c>
      <c r="H16" s="7">
        <v>21000</v>
      </c>
      <c r="I16" s="16">
        <f t="shared" si="0"/>
        <v>453000</v>
      </c>
      <c r="J16" s="5" t="s">
        <v>115</v>
      </c>
    </row>
    <row r="17" spans="1:10" ht="45" x14ac:dyDescent="0.25">
      <c r="A17" s="3" t="s">
        <v>31</v>
      </c>
      <c r="B17" s="5" t="s">
        <v>70</v>
      </c>
      <c r="C17" s="6" t="s">
        <v>186</v>
      </c>
      <c r="D17" s="6" t="s">
        <v>17</v>
      </c>
      <c r="E17" s="6" t="s">
        <v>71</v>
      </c>
      <c r="F17" s="15">
        <v>58</v>
      </c>
      <c r="G17" s="7">
        <v>70000</v>
      </c>
      <c r="H17" s="7">
        <v>70000</v>
      </c>
      <c r="I17" s="16">
        <f t="shared" si="0"/>
        <v>523000</v>
      </c>
      <c r="J17" s="5" t="s">
        <v>116</v>
      </c>
    </row>
    <row r="18" spans="1:10" ht="30" x14ac:dyDescent="0.25">
      <c r="A18" s="3" t="s">
        <v>32</v>
      </c>
      <c r="B18" s="5" t="s">
        <v>72</v>
      </c>
      <c r="C18" s="6" t="s">
        <v>187</v>
      </c>
      <c r="D18" s="6" t="s">
        <v>14</v>
      </c>
      <c r="E18" s="6" t="s">
        <v>73</v>
      </c>
      <c r="F18" s="15">
        <v>55.8</v>
      </c>
      <c r="G18" s="7">
        <v>43485</v>
      </c>
      <c r="H18" s="7">
        <v>43485</v>
      </c>
      <c r="I18" s="16">
        <f t="shared" si="0"/>
        <v>566485</v>
      </c>
      <c r="J18" s="5" t="s">
        <v>117</v>
      </c>
    </row>
    <row r="19" spans="1:10" ht="30" x14ac:dyDescent="0.25">
      <c r="A19" s="3" t="s">
        <v>33</v>
      </c>
      <c r="B19" s="5" t="s">
        <v>74</v>
      </c>
      <c r="C19" s="6" t="s">
        <v>188</v>
      </c>
      <c r="D19" s="6" t="s">
        <v>16</v>
      </c>
      <c r="E19" s="6" t="s">
        <v>75</v>
      </c>
      <c r="F19" s="15">
        <v>54.8</v>
      </c>
      <c r="G19" s="7">
        <v>20000</v>
      </c>
      <c r="H19" s="7">
        <v>20000</v>
      </c>
      <c r="I19" s="16">
        <f t="shared" si="0"/>
        <v>586485</v>
      </c>
      <c r="J19" s="5" t="s">
        <v>118</v>
      </c>
    </row>
    <row r="20" spans="1:10" ht="30" x14ac:dyDescent="0.25">
      <c r="A20" s="3" t="s">
        <v>34</v>
      </c>
      <c r="B20" s="5" t="s">
        <v>76</v>
      </c>
      <c r="C20" s="6" t="s">
        <v>189</v>
      </c>
      <c r="D20" s="6" t="s">
        <v>17</v>
      </c>
      <c r="E20" s="6" t="s">
        <v>77</v>
      </c>
      <c r="F20" s="15">
        <v>53.8</v>
      </c>
      <c r="G20" s="7">
        <v>35000</v>
      </c>
      <c r="H20" s="7">
        <v>35000</v>
      </c>
      <c r="I20" s="16">
        <f t="shared" si="0"/>
        <v>621485</v>
      </c>
      <c r="J20" s="5" t="s">
        <v>119</v>
      </c>
    </row>
    <row r="21" spans="1:10" ht="60" x14ac:dyDescent="0.25">
      <c r="A21" s="3" t="s">
        <v>35</v>
      </c>
      <c r="B21" s="5" t="s">
        <v>78</v>
      </c>
      <c r="C21" s="6" t="s">
        <v>79</v>
      </c>
      <c r="D21" s="6" t="s">
        <v>14</v>
      </c>
      <c r="E21" s="6" t="s">
        <v>80</v>
      </c>
      <c r="F21" s="15">
        <v>52.4</v>
      </c>
      <c r="G21" s="7">
        <v>62000</v>
      </c>
      <c r="H21" s="7">
        <v>62000</v>
      </c>
      <c r="I21" s="16">
        <f t="shared" si="0"/>
        <v>683485</v>
      </c>
      <c r="J21" s="5" t="s">
        <v>120</v>
      </c>
    </row>
    <row r="22" spans="1:10" ht="75" x14ac:dyDescent="0.25">
      <c r="A22" s="3" t="s">
        <v>36</v>
      </c>
      <c r="B22" s="5" t="s">
        <v>81</v>
      </c>
      <c r="C22" s="6" t="s">
        <v>82</v>
      </c>
      <c r="D22" s="6" t="s">
        <v>14</v>
      </c>
      <c r="E22" s="6" t="s">
        <v>83</v>
      </c>
      <c r="F22" s="15">
        <v>50.8</v>
      </c>
      <c r="G22" s="7">
        <v>70000</v>
      </c>
      <c r="H22" s="7">
        <v>70000</v>
      </c>
      <c r="I22" s="16">
        <f t="shared" si="0"/>
        <v>753485</v>
      </c>
      <c r="J22" s="5" t="s">
        <v>121</v>
      </c>
    </row>
    <row r="23" spans="1:10" ht="60" x14ac:dyDescent="0.25">
      <c r="A23" s="3" t="s">
        <v>37</v>
      </c>
      <c r="B23" s="5" t="s">
        <v>84</v>
      </c>
      <c r="C23" s="6" t="s">
        <v>85</v>
      </c>
      <c r="D23" s="6" t="s">
        <v>18</v>
      </c>
      <c r="E23" s="6" t="s">
        <v>86</v>
      </c>
      <c r="F23" s="15">
        <v>49.4</v>
      </c>
      <c r="G23" s="7">
        <v>70000</v>
      </c>
      <c r="H23" s="7">
        <v>70000</v>
      </c>
      <c r="I23" s="16">
        <f t="shared" si="0"/>
        <v>823485</v>
      </c>
      <c r="J23" s="5" t="s">
        <v>122</v>
      </c>
    </row>
    <row r="24" spans="1:10" ht="45" x14ac:dyDescent="0.25">
      <c r="A24" s="3" t="s">
        <v>38</v>
      </c>
      <c r="B24" s="5" t="s">
        <v>87</v>
      </c>
      <c r="C24" s="6" t="s">
        <v>190</v>
      </c>
      <c r="D24" s="6" t="s">
        <v>21</v>
      </c>
      <c r="E24" s="6" t="s">
        <v>88</v>
      </c>
      <c r="F24" s="15">
        <v>49</v>
      </c>
      <c r="G24" s="7">
        <v>44000</v>
      </c>
      <c r="H24" s="7">
        <v>44000</v>
      </c>
      <c r="I24" s="16">
        <f t="shared" si="0"/>
        <v>867485</v>
      </c>
      <c r="J24" s="5" t="s">
        <v>123</v>
      </c>
    </row>
    <row r="25" spans="1:10" ht="30" x14ac:dyDescent="0.25">
      <c r="A25" s="3" t="s">
        <v>39</v>
      </c>
      <c r="B25" s="5" t="s">
        <v>89</v>
      </c>
      <c r="C25" s="6" t="s">
        <v>191</v>
      </c>
      <c r="D25" s="6" t="s">
        <v>23</v>
      </c>
      <c r="E25" s="6" t="s">
        <v>90</v>
      </c>
      <c r="F25" s="15">
        <v>48.8</v>
      </c>
      <c r="G25" s="7">
        <v>65000</v>
      </c>
      <c r="H25" s="7">
        <v>65000</v>
      </c>
      <c r="I25" s="16">
        <f t="shared" si="0"/>
        <v>932485</v>
      </c>
      <c r="J25" s="5" t="s">
        <v>124</v>
      </c>
    </row>
    <row r="26" spans="1:10" ht="45" x14ac:dyDescent="0.25">
      <c r="A26" s="3" t="s">
        <v>40</v>
      </c>
      <c r="B26" s="5" t="s">
        <v>91</v>
      </c>
      <c r="C26" s="6" t="s">
        <v>192</v>
      </c>
      <c r="D26" s="6" t="s">
        <v>15</v>
      </c>
      <c r="E26" s="6" t="s">
        <v>92</v>
      </c>
      <c r="F26" s="15">
        <v>48</v>
      </c>
      <c r="G26" s="7">
        <v>70000</v>
      </c>
      <c r="H26" s="7">
        <v>70000</v>
      </c>
      <c r="I26" s="16">
        <f t="shared" si="0"/>
        <v>1002485</v>
      </c>
      <c r="J26" s="5" t="s">
        <v>125</v>
      </c>
    </row>
    <row r="27" spans="1:10" ht="30" x14ac:dyDescent="0.25">
      <c r="A27" s="3" t="s">
        <v>41</v>
      </c>
      <c r="B27" s="5" t="s">
        <v>93</v>
      </c>
      <c r="C27" s="6" t="s">
        <v>193</v>
      </c>
      <c r="D27" s="6" t="s">
        <v>12</v>
      </c>
      <c r="E27" s="6" t="s">
        <v>94</v>
      </c>
      <c r="F27" s="15">
        <v>43.4</v>
      </c>
      <c r="G27" s="7">
        <v>65000</v>
      </c>
      <c r="H27" s="7">
        <v>65000</v>
      </c>
      <c r="I27" s="16">
        <f t="shared" si="0"/>
        <v>1067485</v>
      </c>
      <c r="J27" s="5" t="s">
        <v>126</v>
      </c>
    </row>
    <row r="28" spans="1:10" ht="45" x14ac:dyDescent="0.25">
      <c r="A28" s="3" t="s">
        <v>42</v>
      </c>
      <c r="B28" s="5" t="s">
        <v>95</v>
      </c>
      <c r="C28" s="6" t="s">
        <v>194</v>
      </c>
      <c r="D28" s="6" t="s">
        <v>20</v>
      </c>
      <c r="E28" s="6" t="s">
        <v>96</v>
      </c>
      <c r="F28" s="15">
        <v>41.6</v>
      </c>
      <c r="G28" s="7">
        <v>65000</v>
      </c>
      <c r="H28" s="7">
        <v>65000</v>
      </c>
      <c r="I28" s="16">
        <f t="shared" si="0"/>
        <v>1132485</v>
      </c>
      <c r="J28" s="5" t="s">
        <v>127</v>
      </c>
    </row>
    <row r="29" spans="1:10" ht="30" x14ac:dyDescent="0.25">
      <c r="A29" s="3" t="s">
        <v>43</v>
      </c>
      <c r="B29" s="5" t="s">
        <v>97</v>
      </c>
      <c r="C29" s="6" t="s">
        <v>195</v>
      </c>
      <c r="D29" s="6" t="s">
        <v>23</v>
      </c>
      <c r="E29" s="6" t="s">
        <v>98</v>
      </c>
      <c r="F29" s="15">
        <v>40</v>
      </c>
      <c r="G29" s="7">
        <v>70000</v>
      </c>
      <c r="H29" s="7">
        <v>70000</v>
      </c>
      <c r="I29" s="16">
        <f t="shared" si="0"/>
        <v>1202485</v>
      </c>
      <c r="J29" s="5" t="s">
        <v>128</v>
      </c>
    </row>
    <row r="30" spans="1:10" ht="45" x14ac:dyDescent="0.25">
      <c r="A30" s="3" t="s">
        <v>44</v>
      </c>
      <c r="B30" s="5" t="s">
        <v>99</v>
      </c>
      <c r="C30" s="6" t="s">
        <v>196</v>
      </c>
      <c r="D30" s="6" t="s">
        <v>16</v>
      </c>
      <c r="E30" s="6" t="s">
        <v>100</v>
      </c>
      <c r="F30" s="15">
        <v>39.6</v>
      </c>
      <c r="G30" s="7">
        <v>54000</v>
      </c>
      <c r="H30" s="7">
        <v>54000</v>
      </c>
      <c r="I30" s="16">
        <f t="shared" si="0"/>
        <v>1256485</v>
      </c>
      <c r="J30" s="5" t="s">
        <v>129</v>
      </c>
    </row>
    <row r="31" spans="1:10" ht="45" x14ac:dyDescent="0.25">
      <c r="A31" s="3" t="s">
        <v>45</v>
      </c>
      <c r="B31" s="5" t="s">
        <v>101</v>
      </c>
      <c r="C31" s="6" t="s">
        <v>197</v>
      </c>
      <c r="D31" s="6" t="s">
        <v>19</v>
      </c>
      <c r="E31" s="6" t="s">
        <v>102</v>
      </c>
      <c r="F31" s="15">
        <v>36</v>
      </c>
      <c r="G31" s="7">
        <v>22000</v>
      </c>
      <c r="H31" s="7">
        <v>22000</v>
      </c>
      <c r="I31" s="16">
        <f t="shared" si="0"/>
        <v>1278485</v>
      </c>
      <c r="J31" s="5" t="s">
        <v>130</v>
      </c>
    </row>
    <row r="32" spans="1:10" ht="75" x14ac:dyDescent="0.25">
      <c r="A32" s="3" t="s">
        <v>46</v>
      </c>
      <c r="B32" s="5" t="s">
        <v>103</v>
      </c>
      <c r="C32" s="6" t="s">
        <v>199</v>
      </c>
      <c r="D32" s="6" t="s">
        <v>17</v>
      </c>
      <c r="E32" s="6" t="s">
        <v>104</v>
      </c>
      <c r="F32" s="15">
        <v>35</v>
      </c>
      <c r="G32" s="7">
        <v>65000</v>
      </c>
      <c r="H32" s="7">
        <v>65000</v>
      </c>
      <c r="I32" s="16">
        <f t="shared" si="0"/>
        <v>1343485</v>
      </c>
      <c r="J32" s="5" t="s">
        <v>131</v>
      </c>
    </row>
    <row r="33" spans="1:10" ht="30.75" thickBot="1" x14ac:dyDescent="0.3">
      <c r="A33" s="3" t="s">
        <v>47</v>
      </c>
      <c r="B33" s="17" t="s">
        <v>105</v>
      </c>
      <c r="C33" s="18" t="s">
        <v>198</v>
      </c>
      <c r="D33" s="18" t="s">
        <v>22</v>
      </c>
      <c r="E33" s="18" t="s">
        <v>106</v>
      </c>
      <c r="F33" s="19">
        <v>32.4</v>
      </c>
      <c r="G33" s="20">
        <v>44000</v>
      </c>
      <c r="H33" s="26">
        <v>44000</v>
      </c>
      <c r="I33" s="24">
        <f t="shared" si="0"/>
        <v>1387485</v>
      </c>
      <c r="J33" s="17" t="s">
        <v>132</v>
      </c>
    </row>
    <row r="34" spans="1:10" ht="15.75" thickTop="1" x14ac:dyDescent="0.25">
      <c r="A34" s="11"/>
      <c r="B34" s="12" t="s">
        <v>10</v>
      </c>
      <c r="C34" s="12"/>
      <c r="D34" s="12"/>
      <c r="E34" s="12"/>
      <c r="F34" s="12"/>
      <c r="G34" s="12"/>
      <c r="H34" s="13">
        <v>1387485</v>
      </c>
      <c r="I34" s="25"/>
      <c r="J34" s="14"/>
    </row>
    <row r="35" spans="1:10" x14ac:dyDescent="0.25">
      <c r="H35" s="9"/>
    </row>
    <row r="38" spans="1:10" x14ac:dyDescent="0.25">
      <c r="A38" s="29" t="s">
        <v>133</v>
      </c>
      <c r="B38" s="30"/>
      <c r="C38" s="30"/>
      <c r="D38" s="30"/>
      <c r="E38" s="30"/>
      <c r="F38" s="30"/>
      <c r="G38" s="30"/>
      <c r="H38" s="30"/>
      <c r="I38" s="23"/>
      <c r="J38" s="2"/>
    </row>
    <row r="39" spans="1:10" x14ac:dyDescent="0.25">
      <c r="A39" s="31" t="s">
        <v>50</v>
      </c>
      <c r="B39" s="32"/>
      <c r="C39" s="32"/>
      <c r="D39" s="32"/>
      <c r="E39" s="32"/>
      <c r="F39" s="32"/>
      <c r="G39" s="32"/>
      <c r="H39" s="33"/>
      <c r="I39" s="21">
        <v>400000</v>
      </c>
      <c r="J39" s="2"/>
    </row>
    <row r="40" spans="1:10" ht="38.25" x14ac:dyDescent="0.25">
      <c r="A40" s="3" t="s">
        <v>0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4" t="s">
        <v>176</v>
      </c>
      <c r="I40" s="3" t="s">
        <v>7</v>
      </c>
      <c r="J40" s="3" t="s">
        <v>8</v>
      </c>
    </row>
    <row r="41" spans="1:10" ht="45" x14ac:dyDescent="0.25">
      <c r="A41" s="3" t="s">
        <v>9</v>
      </c>
      <c r="B41" s="5" t="s">
        <v>134</v>
      </c>
      <c r="C41" s="6" t="s">
        <v>135</v>
      </c>
      <c r="D41" s="6" t="s">
        <v>21</v>
      </c>
      <c r="E41" s="6" t="s">
        <v>136</v>
      </c>
      <c r="F41" s="15">
        <v>75.400000000000006</v>
      </c>
      <c r="G41" s="7">
        <v>15000</v>
      </c>
      <c r="H41" s="7">
        <v>15000</v>
      </c>
      <c r="I41" s="16">
        <f>H41</f>
        <v>15000</v>
      </c>
      <c r="J41" s="5" t="s">
        <v>162</v>
      </c>
    </row>
    <row r="42" spans="1:10" ht="30" x14ac:dyDescent="0.25">
      <c r="A42" s="3" t="s">
        <v>11</v>
      </c>
      <c r="B42" s="5" t="s">
        <v>137</v>
      </c>
      <c r="C42" s="6" t="s">
        <v>200</v>
      </c>
      <c r="D42" s="6" t="s">
        <v>22</v>
      </c>
      <c r="E42" s="6" t="s">
        <v>138</v>
      </c>
      <c r="F42" s="15">
        <v>74</v>
      </c>
      <c r="G42" s="7">
        <v>15000</v>
      </c>
      <c r="H42" s="7">
        <v>15000</v>
      </c>
      <c r="I42" s="16">
        <f>I41+H42</f>
        <v>30000</v>
      </c>
      <c r="J42" s="5" t="s">
        <v>163</v>
      </c>
    </row>
    <row r="43" spans="1:10" ht="45" x14ac:dyDescent="0.25">
      <c r="A43" s="3" t="s">
        <v>24</v>
      </c>
      <c r="B43" s="5" t="s">
        <v>139</v>
      </c>
      <c r="C43" s="6" t="s">
        <v>186</v>
      </c>
      <c r="D43" s="6" t="s">
        <v>17</v>
      </c>
      <c r="E43" s="6" t="s">
        <v>140</v>
      </c>
      <c r="F43" s="15">
        <v>71.599999999999994</v>
      </c>
      <c r="G43" s="7">
        <v>15000</v>
      </c>
      <c r="H43" s="7">
        <v>15000</v>
      </c>
      <c r="I43" s="16">
        <f>I42+H43</f>
        <v>45000</v>
      </c>
      <c r="J43" s="5" t="s">
        <v>164</v>
      </c>
    </row>
    <row r="44" spans="1:10" ht="60" x14ac:dyDescent="0.25">
      <c r="A44" s="3" t="s">
        <v>25</v>
      </c>
      <c r="B44" s="5" t="s">
        <v>141</v>
      </c>
      <c r="C44" s="6" t="s">
        <v>85</v>
      </c>
      <c r="D44" s="6" t="s">
        <v>18</v>
      </c>
      <c r="E44" s="6" t="s">
        <v>142</v>
      </c>
      <c r="F44" s="15">
        <v>70.2</v>
      </c>
      <c r="G44" s="7">
        <v>15000</v>
      </c>
      <c r="H44" s="7">
        <v>15000</v>
      </c>
      <c r="I44" s="16">
        <f>I43+H44</f>
        <v>60000</v>
      </c>
      <c r="J44" s="5" t="s">
        <v>165</v>
      </c>
    </row>
    <row r="45" spans="1:10" ht="75" x14ac:dyDescent="0.25">
      <c r="A45" s="3" t="s">
        <v>26</v>
      </c>
      <c r="B45" s="5" t="s">
        <v>143</v>
      </c>
      <c r="C45" s="6" t="s">
        <v>201</v>
      </c>
      <c r="D45" s="6" t="s">
        <v>23</v>
      </c>
      <c r="E45" s="6" t="s">
        <v>144</v>
      </c>
      <c r="F45" s="15">
        <v>69.2</v>
      </c>
      <c r="G45" s="7">
        <v>5000</v>
      </c>
      <c r="H45" s="7">
        <v>5000</v>
      </c>
      <c r="I45" s="16">
        <f t="shared" ref="I45:I53" si="1">I44+H45</f>
        <v>65000</v>
      </c>
      <c r="J45" s="5" t="s">
        <v>166</v>
      </c>
    </row>
    <row r="46" spans="1:10" ht="30" x14ac:dyDescent="0.25">
      <c r="A46" s="3" t="s">
        <v>27</v>
      </c>
      <c r="B46" s="5" t="s">
        <v>145</v>
      </c>
      <c r="C46" s="6" t="s">
        <v>202</v>
      </c>
      <c r="D46" s="6" t="s">
        <v>17</v>
      </c>
      <c r="E46" s="6" t="s">
        <v>146</v>
      </c>
      <c r="F46" s="15">
        <v>66.8</v>
      </c>
      <c r="G46" s="7">
        <v>2000</v>
      </c>
      <c r="H46" s="7">
        <v>2000</v>
      </c>
      <c r="I46" s="16">
        <f t="shared" si="1"/>
        <v>67000</v>
      </c>
      <c r="J46" s="5" t="s">
        <v>167</v>
      </c>
    </row>
    <row r="47" spans="1:10" ht="90" x14ac:dyDescent="0.25">
      <c r="A47" s="3" t="s">
        <v>28</v>
      </c>
      <c r="B47" s="5" t="s">
        <v>147</v>
      </c>
      <c r="C47" s="6" t="s">
        <v>148</v>
      </c>
      <c r="D47" s="6" t="s">
        <v>20</v>
      </c>
      <c r="E47" s="6" t="s">
        <v>149</v>
      </c>
      <c r="F47" s="15">
        <v>66.8</v>
      </c>
      <c r="G47" s="7">
        <v>15000</v>
      </c>
      <c r="H47" s="7">
        <v>15000</v>
      </c>
      <c r="I47" s="16">
        <f t="shared" si="1"/>
        <v>82000</v>
      </c>
      <c r="J47" s="5" t="s">
        <v>168</v>
      </c>
    </row>
    <row r="48" spans="1:10" ht="45" x14ac:dyDescent="0.25">
      <c r="A48" s="3" t="s">
        <v>29</v>
      </c>
      <c r="B48" s="5" t="s">
        <v>150</v>
      </c>
      <c r="C48" s="6" t="s">
        <v>203</v>
      </c>
      <c r="D48" s="6" t="s">
        <v>17</v>
      </c>
      <c r="E48" s="6" t="s">
        <v>151</v>
      </c>
      <c r="F48" s="15">
        <v>66.8</v>
      </c>
      <c r="G48" s="7">
        <v>8900</v>
      </c>
      <c r="H48" s="7">
        <v>8900</v>
      </c>
      <c r="I48" s="16">
        <f t="shared" si="1"/>
        <v>90900</v>
      </c>
      <c r="J48" s="5" t="s">
        <v>169</v>
      </c>
    </row>
    <row r="49" spans="1:10" ht="30" x14ac:dyDescent="0.25">
      <c r="A49" s="3" t="s">
        <v>30</v>
      </c>
      <c r="B49" s="5" t="s">
        <v>152</v>
      </c>
      <c r="C49" s="6" t="s">
        <v>204</v>
      </c>
      <c r="D49" s="6" t="s">
        <v>17</v>
      </c>
      <c r="E49" s="6" t="s">
        <v>153</v>
      </c>
      <c r="F49" s="15">
        <v>66.599999999999994</v>
      </c>
      <c r="G49" s="7">
        <v>8500</v>
      </c>
      <c r="H49" s="7">
        <v>8500</v>
      </c>
      <c r="I49" s="16">
        <f t="shared" si="1"/>
        <v>99400</v>
      </c>
      <c r="J49" s="5" t="s">
        <v>170</v>
      </c>
    </row>
    <row r="50" spans="1:10" ht="60" x14ac:dyDescent="0.25">
      <c r="A50" s="3" t="s">
        <v>31</v>
      </c>
      <c r="B50" s="5" t="s">
        <v>154</v>
      </c>
      <c r="C50" s="6" t="s">
        <v>79</v>
      </c>
      <c r="D50" s="6" t="s">
        <v>14</v>
      </c>
      <c r="E50" s="6" t="s">
        <v>155</v>
      </c>
      <c r="F50" s="15">
        <v>65.400000000000006</v>
      </c>
      <c r="G50" s="7">
        <v>15000</v>
      </c>
      <c r="H50" s="7">
        <v>15000</v>
      </c>
      <c r="I50" s="16">
        <f t="shared" si="1"/>
        <v>114400</v>
      </c>
      <c r="J50" s="5" t="s">
        <v>171</v>
      </c>
    </row>
    <row r="51" spans="1:10" ht="45" x14ac:dyDescent="0.25">
      <c r="A51" s="3" t="s">
        <v>32</v>
      </c>
      <c r="B51" s="5" t="s">
        <v>156</v>
      </c>
      <c r="C51" s="6" t="s">
        <v>205</v>
      </c>
      <c r="D51" s="6" t="s">
        <v>19</v>
      </c>
      <c r="E51" s="6" t="s">
        <v>157</v>
      </c>
      <c r="F51" s="15">
        <v>61.4</v>
      </c>
      <c r="G51" s="7">
        <v>3560</v>
      </c>
      <c r="H51" s="7">
        <v>3560</v>
      </c>
      <c r="I51" s="16">
        <f t="shared" si="1"/>
        <v>117960</v>
      </c>
      <c r="J51" s="5" t="s">
        <v>172</v>
      </c>
    </row>
    <row r="52" spans="1:10" ht="30" x14ac:dyDescent="0.25">
      <c r="A52" s="3" t="s">
        <v>33</v>
      </c>
      <c r="B52" s="5" t="s">
        <v>158</v>
      </c>
      <c r="C52" s="6" t="s">
        <v>206</v>
      </c>
      <c r="D52" s="6" t="s">
        <v>22</v>
      </c>
      <c r="E52" s="6" t="s">
        <v>159</v>
      </c>
      <c r="F52" s="15">
        <v>56.6</v>
      </c>
      <c r="G52" s="7">
        <v>15000</v>
      </c>
      <c r="H52" s="7">
        <v>15000</v>
      </c>
      <c r="I52" s="16">
        <f t="shared" si="1"/>
        <v>132960</v>
      </c>
      <c r="J52" s="5" t="s">
        <v>173</v>
      </c>
    </row>
    <row r="53" spans="1:10" ht="30.75" thickBot="1" x14ac:dyDescent="0.3">
      <c r="A53" s="3" t="s">
        <v>34</v>
      </c>
      <c r="B53" s="17" t="s">
        <v>160</v>
      </c>
      <c r="C53" s="18" t="s">
        <v>185</v>
      </c>
      <c r="D53" s="18" t="s">
        <v>17</v>
      </c>
      <c r="E53" s="18" t="s">
        <v>161</v>
      </c>
      <c r="F53" s="19">
        <v>50.6</v>
      </c>
      <c r="G53" s="20">
        <v>4272</v>
      </c>
      <c r="H53" s="26">
        <v>4272</v>
      </c>
      <c r="I53" s="16">
        <f t="shared" si="1"/>
        <v>137232</v>
      </c>
      <c r="J53" s="17" t="s">
        <v>174</v>
      </c>
    </row>
    <row r="54" spans="1:10" ht="15.75" thickTop="1" x14ac:dyDescent="0.25">
      <c r="A54" s="11"/>
      <c r="B54" s="12" t="s">
        <v>10</v>
      </c>
      <c r="C54" s="12"/>
      <c r="D54" s="12"/>
      <c r="E54" s="12"/>
      <c r="F54" s="12"/>
      <c r="G54" s="12"/>
      <c r="H54" s="13">
        <v>137232</v>
      </c>
      <c r="I54" s="25"/>
      <c r="J54" s="14"/>
    </row>
  </sheetData>
  <mergeCells count="8">
    <mergeCell ref="G1:J1"/>
    <mergeCell ref="A38:H38"/>
    <mergeCell ref="A39:H39"/>
    <mergeCell ref="A2:J2"/>
    <mergeCell ref="A3:H3"/>
    <mergeCell ref="A4:H4"/>
    <mergeCell ref="A5:H5"/>
    <mergeCell ref="A6:H6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Havelka Roman</cp:lastModifiedBy>
  <cp:lastPrinted>2022-01-30T20:16:34Z</cp:lastPrinted>
  <dcterms:created xsi:type="dcterms:W3CDTF">2021-05-20T07:09:22Z</dcterms:created>
  <dcterms:modified xsi:type="dcterms:W3CDTF">2022-03-10T13:13:51Z</dcterms:modified>
</cp:coreProperties>
</file>