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riesova\Documents\ORGANIZAČNÍ 2020-2024\Zastupitelstvo\2022\ZK č. 2 28-02-22\Příprava\ZK zap č. 13 28-02-22\"/>
    </mc:Choice>
  </mc:AlternateContent>
  <xr:revisionPtr revIDLastSave="0" documentId="8_{B36CB510-3098-4418-B719-09F30663DF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36" i="1" l="1"/>
  <c r="G77" i="1" s="1"/>
</calcChain>
</file>

<file path=xl/sharedStrings.xml><?xml version="1.0" encoding="utf-8"?>
<sst xmlns="http://schemas.openxmlformats.org/spreadsheetml/2006/main" count="423" uniqueCount="338">
  <si>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</si>
  <si>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</si>
  <si>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</si>
  <si>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</si>
  <si>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</si>
  <si>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</si>
  <si>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</si>
  <si>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</si>
  <si>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</si>
  <si>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</si>
  <si>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</si>
  <si>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</si>
  <si>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</si>
  <si>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</si>
  <si>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</si>
  <si>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</si>
  <si>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</si>
  <si>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</si>
  <si>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</si>
  <si>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</si>
  <si>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</si>
  <si>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</si>
  <si>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</si>
  <si>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</si>
  <si>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</si>
  <si>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</si>
  <si>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</si>
  <si>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</si>
  <si>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</si>
  <si>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</si>
  <si>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</si>
  <si>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</si>
  <si>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</si>
  <si>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</si>
  <si>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</si>
  <si>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</si>
  <si>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</si>
  <si>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</si>
  <si>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</si>
  <si>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</si>
  <si>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</si>
  <si>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Kutná Hora</t>
  </si>
  <si>
    <t>Unhošť (00235075)</t>
  </si>
  <si>
    <t>Kladno</t>
  </si>
  <si>
    <t>Restaurování sochy sv. Jana Nepomuckého</t>
  </si>
  <si>
    <t>Kolín</t>
  </si>
  <si>
    <t>Neprobylice (00640492)</t>
  </si>
  <si>
    <t>Nymburk</t>
  </si>
  <si>
    <t>Benešov</t>
  </si>
  <si>
    <t>Pyšely (00240664)</t>
  </si>
  <si>
    <t>Město Pyšely - restaurování sousoší sv. Jana Nepomuckého</t>
  </si>
  <si>
    <t>Mladá Boleslav</t>
  </si>
  <si>
    <t xml:space="preserve">Mgr. Miroslav Koželuh ,akad. malíř </t>
  </si>
  <si>
    <t>Hlavní město Praha</t>
  </si>
  <si>
    <t xml:space="preserve"> Milan Gelnar</t>
  </si>
  <si>
    <t>Praha</t>
  </si>
  <si>
    <t>Příbram</t>
  </si>
  <si>
    <t>Římskokatolická farnost Odolena Voda (68381930)</t>
  </si>
  <si>
    <t>Praha - východ</t>
  </si>
  <si>
    <t>Římskokatolická farnost Bykáň (46403213)</t>
  </si>
  <si>
    <t>Kostel sv. Ondřeje v Chlístovicích u Malešova - oprava pláště a odvlhčení - 1. etapa obnova věže</t>
  </si>
  <si>
    <t>Písková Lhota (00509230)</t>
  </si>
  <si>
    <t>Oprava sochy Svatého Jana Nepomuckého</t>
  </si>
  <si>
    <t xml:space="preserve"> Jaroslav Bodlák</t>
  </si>
  <si>
    <t>Praha-východ</t>
  </si>
  <si>
    <t>Mgr. Pavla Tlučková</t>
  </si>
  <si>
    <t>Rokycany</t>
  </si>
  <si>
    <t>Městský dům Březnice, Lokšany 663 - navrácení zřícené cihelné klenby</t>
  </si>
  <si>
    <t xml:space="preserve"> Michal Nešpor</t>
  </si>
  <si>
    <t>Praha - západ</t>
  </si>
  <si>
    <t>Chroustov (00640654)</t>
  </si>
  <si>
    <t>Rakovník</t>
  </si>
  <si>
    <t>32.</t>
  </si>
  <si>
    <t>Tematické zadání Obnova kulurních památek</t>
  </si>
  <si>
    <t>Římskokatolická farnost Kolín (46390839)</t>
  </si>
  <si>
    <t>Hořovice (00233242)</t>
  </si>
  <si>
    <t>Beroun</t>
  </si>
  <si>
    <t>Zruč nad Sázavou (00236667)</t>
  </si>
  <si>
    <t>Institut Chemin Neuf (68378947)</t>
  </si>
  <si>
    <t>Praha- Západ</t>
  </si>
  <si>
    <t>Oprava fasády bývalé jezuitské rezidence v Tuchoměřicích - etapa: východní fasáda severního křídla - 3.část</t>
  </si>
  <si>
    <t>TRINITY COOP, s.r.o. (26155885)</t>
  </si>
  <si>
    <t>Výměna části střešní krytiny na zámku Rožmitál pod Třemšínem</t>
  </si>
  <si>
    <t>Bělá pod Bezdězem (00237434)</t>
  </si>
  <si>
    <t>Hvožďany (00242292)</t>
  </si>
  <si>
    <t>Zíbův mlýn ve Hvožďanech – oprava střech – II. etapa –“</t>
  </si>
  <si>
    <t>Římskokatolická farnost Zbýšov (46402110)</t>
  </si>
  <si>
    <t>Obnova střechy kostela sv. Jana Křtitele ve Zbýšově</t>
  </si>
  <si>
    <t xml:space="preserve"> Ludmila Landová</t>
  </si>
  <si>
    <t>Lysá nad Labem (00239402)</t>
  </si>
  <si>
    <t>Zákolany  (00235156)</t>
  </si>
  <si>
    <t xml:space="preserve"> Roman Tesař</t>
  </si>
  <si>
    <t>Archeko, z.s. (22867830)</t>
  </si>
  <si>
    <t>Semily</t>
  </si>
  <si>
    <t>Tematické zadání  Obnova památek určených ke společenskému využití</t>
  </si>
  <si>
    <t>CELKEM POGRAM OBNOVA PAMÁTEK</t>
  </si>
  <si>
    <t>Žádosti o poskytnutí dotace prostřednictvím veřejnoprávní smlouvy z Programu 2022 pro poskytování dotací na obnovu památek
z rozpočtu Středočeského kraje ze Středočeského Fondu kultury a obovy památek, 
které byly řádně podány, splňují všechny formální náležitosti, 
ale objem peněžních prostředků v uvedeném programu nestačí pro schválení dotace</t>
  </si>
  <si>
    <t>33.</t>
  </si>
  <si>
    <t>34.</t>
  </si>
  <si>
    <t>35.</t>
  </si>
  <si>
    <t>KUL/OKP/045841/2022</t>
  </si>
  <si>
    <t xml:space="preserve"> Ladislav Živný</t>
  </si>
  <si>
    <t>oprava roubení a dřevěných konstrukcí v přízemí domu čp. 1502, Masarykovo náměstí, Mnichovo Hradiště</t>
  </si>
  <si>
    <t>KUL/OKP/046209/2022</t>
  </si>
  <si>
    <t xml:space="preserve">Restaurování ciferníků na věži kostela Nanebevzetí Panny Marie v Chroustově  </t>
  </si>
  <si>
    <t>KUL/OKP/046219/2022</t>
  </si>
  <si>
    <t xml:space="preserve">Výměna šindelové krytiny a latí na zvonici v Neprobylicích </t>
  </si>
  <si>
    <t>KUL/OKP/045770/2022</t>
  </si>
  <si>
    <t>FARNÍ ŠKOLA,OPRAVA,REKONSTRUKCE</t>
  </si>
  <si>
    <t>KUL/OKP/046121/2022</t>
  </si>
  <si>
    <t>Tursko, Křižovnická rezidence - pokračující obnova areálu, Poustka - obnova oken</t>
  </si>
  <si>
    <t>KUL/OKP/046028/2022</t>
  </si>
  <si>
    <t>Pravoslavná církevní obec v Mladé Boleslavi (73634298)</t>
  </si>
  <si>
    <t>Obnova střechy kostela sv.Barbory</t>
  </si>
  <si>
    <t>KUL/OKP/046161/2022</t>
  </si>
  <si>
    <t>KUL/OKP/045908/2022</t>
  </si>
  <si>
    <t>KUL/OKP/045894/2022</t>
  </si>
  <si>
    <t>Římskokatolická farnost Dolní Bousov (62451154)</t>
  </si>
  <si>
    <t>Jičín</t>
  </si>
  <si>
    <t>Instalace ochranných a bezpečnostních sítí do obnovených vitrážových oken</t>
  </si>
  <si>
    <t>KUL/OKP/045948/2022</t>
  </si>
  <si>
    <t>Oprava statických poruch a fasády věže kostela</t>
  </si>
  <si>
    <t>KUL/OKP/046003/2022</t>
  </si>
  <si>
    <t>Příbram (00243132)</t>
  </si>
  <si>
    <t>Oprava pomníku padlých za 1. světové války</t>
  </si>
  <si>
    <t>KUL/OKP/046034/2022</t>
  </si>
  <si>
    <t>Votice (00232963)</t>
  </si>
  <si>
    <t>Votice - Obnova ohradní zdi s bránou, II. etapa</t>
  </si>
  <si>
    <t>KUL/OKP/045982/2022</t>
  </si>
  <si>
    <t>Římskokatolická farnost Poříčí nad Sázavou  (48927732)</t>
  </si>
  <si>
    <t>Obnova 2.části jižní fasády kostela sv. Havla, Poříčí nad Sázavou</t>
  </si>
  <si>
    <t>KUL/OKP/045887/2022</t>
  </si>
  <si>
    <t>Římskokatolická farnost Neratovice (26520729)</t>
  </si>
  <si>
    <t>Mělník</t>
  </si>
  <si>
    <t>Restaurování vstupních dveří kostela sv. Jakuba v Libiši.</t>
  </si>
  <si>
    <t>KUL/OKP/045878/2022</t>
  </si>
  <si>
    <t>celková obnova objektu bývalé středověké celnice v městském opevnění v Kutné Hoře - dokončení</t>
  </si>
  <si>
    <t>KUL/OKP/045986/2022</t>
  </si>
  <si>
    <t xml:space="preserve"> Mšeno (00237078)</t>
  </si>
  <si>
    <t>Stavební úpravy jižního oplocení areálu Městských lázní ve Mšeně</t>
  </si>
  <si>
    <t>KUL/OKP/046065/2022</t>
  </si>
  <si>
    <t>Ing. Josef  Klouda</t>
  </si>
  <si>
    <t xml:space="preserve">Obnova výkladců domu čp. 144 </t>
  </si>
  <si>
    <t>KUL/OKP/046050/2022</t>
  </si>
  <si>
    <t>Farní sbor Českobratrské církve evangelické (47530316)</t>
  </si>
  <si>
    <t>Výmalba kostela</t>
  </si>
  <si>
    <t>KUL/OKP/045833/2022</t>
  </si>
  <si>
    <t>Kozárovice - statické zajištění a oprava špýcharu - I.etapa - ROK 2022, část A</t>
  </si>
  <si>
    <t>KUL/OKP/046111/2022</t>
  </si>
  <si>
    <t>Milý (00639923)</t>
  </si>
  <si>
    <t>Oprava kaple sv.Michala Milý</t>
  </si>
  <si>
    <t>KUL/OKP/046096/2022</t>
  </si>
  <si>
    <t>KUL/OKP/046143/2022</t>
  </si>
  <si>
    <t>Buštěhrad (00234214)</t>
  </si>
  <si>
    <t>Kaple Sv. Anny Buštěhrad, Kladenská ulice u hřbitova, oprava kulturní památky</t>
  </si>
  <si>
    <t>KUL/OKP/046122/2022</t>
  </si>
  <si>
    <t>Načeradec (00232289)</t>
  </si>
  <si>
    <t>Obnova plastiky sv. Jana Nepomuckého</t>
  </si>
  <si>
    <t>KUL/OKP/045869/2022</t>
  </si>
  <si>
    <t xml:space="preserve"> Lukáš Janota ,DiS</t>
  </si>
  <si>
    <t>Doplnění historické kované brány - fara Krchleby</t>
  </si>
  <si>
    <t>KUL/OKP/046098/2022</t>
  </si>
  <si>
    <t>KUL/OKP/045859/2022</t>
  </si>
  <si>
    <t>Sedlčany (00243272)</t>
  </si>
  <si>
    <t>Vrátka k Mariánskému sloupu, Sedlčany</t>
  </si>
  <si>
    <t>KUL/OKP/046113/2022</t>
  </si>
  <si>
    <t>Obec Buš (00242021)</t>
  </si>
  <si>
    <t>Obnova - Boží muka, obec Buš</t>
  </si>
  <si>
    <t>KUL/OKP/046056/2022</t>
  </si>
  <si>
    <t>KUL/OKP/045830/2022</t>
  </si>
  <si>
    <t xml:space="preserve"> Radomil Martinec</t>
  </si>
  <si>
    <t>Obnovovací práce na objektu usedlosti čp. 19 Zamachy - Syslov, 8. část II. etapy - schodiště</t>
  </si>
  <si>
    <t>2021-12-17 13:01:37.0</t>
  </si>
  <si>
    <t>2022-01-03 11:41:47.0</t>
  </si>
  <si>
    <t>2022-01-03 12:35:32.0</t>
  </si>
  <si>
    <t>2021-12-23 07:37:51.0</t>
  </si>
  <si>
    <t>2021-12-30 11:06:50.0</t>
  </si>
  <si>
    <t>2021-12-31 08:40:49.0</t>
  </si>
  <si>
    <t>2022-01-03 13:15:29.0</t>
  </si>
  <si>
    <t>2021-12-15 15:43:26.0</t>
  </si>
  <si>
    <t>2022-01-03 13:50:10.0</t>
  </si>
  <si>
    <t>2021-12-20 14:55:18.0</t>
  </si>
  <si>
    <t>2022-01-03 11:31:09.0</t>
  </si>
  <si>
    <t>2021-12-29 10:08:25.0</t>
  </si>
  <si>
    <t>2021-12-21 09:59:05.0</t>
  </si>
  <si>
    <t>2021-12-20 15:15:36.0</t>
  </si>
  <si>
    <t>2021-12-22 11:42:28.0</t>
  </si>
  <si>
    <t>2021-12-22 14:55:15.0</t>
  </si>
  <si>
    <t>2021-12-31 08:14:37.0</t>
  </si>
  <si>
    <t>2021-12-29 10:19:52.0</t>
  </si>
  <si>
    <t>2022-01-03 09:43:13.0</t>
  </si>
  <si>
    <t>2021-12-29 15:32:20.0</t>
  </si>
  <si>
    <t>2021-12-29 17:13:57.0</t>
  </si>
  <si>
    <t>2022-01-03 13:35:50.0</t>
  </si>
  <si>
    <t>2021-12-30 14:00:25.0</t>
  </si>
  <si>
    <t>2021-12-15 02:19:51.0</t>
  </si>
  <si>
    <t>2021-12-30 11:32:11.0</t>
  </si>
  <si>
    <t>2022-01-03 15:24:48.0</t>
  </si>
  <si>
    <t>2021-12-30 09:46:55.0</t>
  </si>
  <si>
    <t>2021-12-29 12:21:35.0</t>
  </si>
  <si>
    <t>2021-12-12 12:18:56.0</t>
  </si>
  <si>
    <t>KUL/OPSV/046009/2022</t>
  </si>
  <si>
    <t xml:space="preserve"> Karel Roden</t>
  </si>
  <si>
    <t>Restaurování iluzivní výmalby schodiště a obnova konstrukcí interiéru Zámku Skrýšov</t>
  </si>
  <si>
    <t>KUL/OPSV/046243/2022</t>
  </si>
  <si>
    <t>SPONTE - nadační fond (27214982)</t>
  </si>
  <si>
    <t xml:space="preserve">Zámek Pakoměřice žije 4. etapa </t>
  </si>
  <si>
    <t>KUL/OPSV/046039/2022</t>
  </si>
  <si>
    <t>KUL/OPSV/046188/2022</t>
  </si>
  <si>
    <t>Římskokatolická farnost Lysá nad Labem (48931926)</t>
  </si>
  <si>
    <t>Záchrana vzácných varhan</t>
  </si>
  <si>
    <t>KUL/OPSV/046030/2022</t>
  </si>
  <si>
    <t>Droinvest, s.r.o. (29035295)</t>
  </si>
  <si>
    <t xml:space="preserve">Oprava  zřícených vnějších portálů </t>
  </si>
  <si>
    <t>KUL/OPSV/045958/2022</t>
  </si>
  <si>
    <t>KUL/OPSV/045932/2022</t>
  </si>
  <si>
    <t>Rekonstrukce Valdštejnského sálu na multifukční společenský sál včetně zázemí</t>
  </si>
  <si>
    <t>KUL/OPSV/046215/2022</t>
  </si>
  <si>
    <t>Mgr. Matěj Stránský</t>
  </si>
  <si>
    <t>Hl. m. Praha</t>
  </si>
  <si>
    <t>Obnova domu č. 6 v areálu zámku na náměstí T. G. Masaryka v Pyšelích (ě. etapa - oprava kleneb)</t>
  </si>
  <si>
    <t>KUL/OPSV/045947/2022</t>
  </si>
  <si>
    <t>Kutná Hora (00236195)</t>
  </si>
  <si>
    <t>Obnova vnějšího pláště Městského Tylova divadla - dokončení - SV stěna</t>
  </si>
  <si>
    <t>KUL/OPSV/045807/2022</t>
  </si>
  <si>
    <t>KUL/OPSV/045788/2022</t>
  </si>
  <si>
    <t xml:space="preserve"> Margaret Brooks Lobkowicz</t>
  </si>
  <si>
    <t>USA</t>
  </si>
  <si>
    <t>Nelahozeves - Hostinec (Památník Antonína Dvořáka) - Renovace dvou hospodářských budov</t>
  </si>
  <si>
    <t>KUL/OPSV/045783/2022</t>
  </si>
  <si>
    <t>Obnova střechy lodi a zpřístupnění kostela</t>
  </si>
  <si>
    <t>KUL/OPSV/045784/2022</t>
  </si>
  <si>
    <t>Třebíz (00235024)</t>
  </si>
  <si>
    <t>Dokončení obnovy stropu, krovu a krytiny na špýcharu v č.p. 1 ve Třebízi</t>
  </si>
  <si>
    <t>KUL/OPSV/045761/2022</t>
  </si>
  <si>
    <t>Rekonstrukce domečku - hospodářského objektu Bažantnice u Loukova čp.79</t>
  </si>
  <si>
    <t>KUL/OPSV/045913/2022</t>
  </si>
  <si>
    <t>Zručský zámek ožívá IV. etapa</t>
  </si>
  <si>
    <t>KUL/OPSV/045815/2022</t>
  </si>
  <si>
    <t>Zákolany, kaple sv. Izidora v Kovárech, restaurování interiéru</t>
  </si>
  <si>
    <t>KUL/OPSV/046207/2022</t>
  </si>
  <si>
    <t>Modrá Nadace (03713229)</t>
  </si>
  <si>
    <t>Revitalizace a zpřístupnění barokní budovy zámeckého pivovaru v Březnici - 2. etapa</t>
  </si>
  <si>
    <t>KUL/OPSV/045743/2022</t>
  </si>
  <si>
    <t>Mělník (00237051)</t>
  </si>
  <si>
    <t>Obnova fasády na domě čp. 40, 41 Vila Karola v Mělníku</t>
  </si>
  <si>
    <t>KUL/OPSV/045844/2022</t>
  </si>
  <si>
    <t>Římskokatolická farnost Nymburk (49862341)</t>
  </si>
  <si>
    <t xml:space="preserve">Oprava věže kostela sv. Václava ve Velelibech </t>
  </si>
  <si>
    <t>KUL/OPSV/045776/2022</t>
  </si>
  <si>
    <t>Chlumín (00236853)</t>
  </si>
  <si>
    <t>oprava krovu a výměna střešní krytiny včetně žlabu z CU plechu nad předsíní kostela sv. Maří Magdalény</t>
  </si>
  <si>
    <t>KUL/OPSV/045979/2022</t>
  </si>
  <si>
    <t>Oprava fasád Starého zámku v Hořovicích</t>
  </si>
  <si>
    <t>KUL/OPSV/045762/2022</t>
  </si>
  <si>
    <t xml:space="preserve">Obnova kulturní památky zámek čp 1 v Dubenci okres Příbram - 2. etapa stropy a střecha </t>
  </si>
  <si>
    <t>KUL/OPSV/046051/2022</t>
  </si>
  <si>
    <t>Ing. arch. Ester Miluničová</t>
  </si>
  <si>
    <t>Oprava brány v areálu usedlosti objektu č.p. 2 v kat. ú. Sázava u Davle, městys Davle</t>
  </si>
  <si>
    <t>KUL/OPSV/045777/2022</t>
  </si>
  <si>
    <t>THERMOGAS PROFIBAU s.r.o. (27225071)</t>
  </si>
  <si>
    <t>Záchranné práce na zámku Pravonín</t>
  </si>
  <si>
    <t>KUL/OPSV/046095/2022</t>
  </si>
  <si>
    <t>Českobratrská církev evangelická Bošín (48931721)</t>
  </si>
  <si>
    <t>Oprava fasády kostela v majetku Farního sboru Českobratrské církve evangelické v Bošíně- prvá etapa</t>
  </si>
  <si>
    <t>KUL/OPSV/046194/2022</t>
  </si>
  <si>
    <t>RepasAntik s.r.o. (28539745)</t>
  </si>
  <si>
    <t xml:space="preserve">Praha </t>
  </si>
  <si>
    <t>Rekonstrukce střechy historického objektu Nám. T.G. Masaryka č.p. 5 Pyšely</t>
  </si>
  <si>
    <t>KUL/OPSV/045836/2022</t>
  </si>
  <si>
    <t>Zajištění bezpečného vstupu do kostela Nanebevzetí Panny Marie v Chroustově</t>
  </si>
  <si>
    <t>KUL/OPSV/045890/2022</t>
  </si>
  <si>
    <t>Provincie bratří františkánů (00169757)</t>
  </si>
  <si>
    <t>Praha 1</t>
  </si>
  <si>
    <t>Františkánský klášter v Hájku u Červeného Újezdu, rejstř.č. ÚSKP:36769/2-482,/ 2. etapa opravy dvorní části severního a jižního křídla a 2.etapa odvodnění vnější větev 2.2. a 2.1</t>
  </si>
  <si>
    <t>KUL/OPSV/046057/2022</t>
  </si>
  <si>
    <t>Komunitní centrum č.p. 13</t>
  </si>
  <si>
    <t>KUL/OPSV/046013/2022</t>
  </si>
  <si>
    <t>Oprava střechy na objektu báňského ředitelství v Příbrami</t>
  </si>
  <si>
    <t>KUL/OPSV/045940/2022</t>
  </si>
  <si>
    <t>KUL/OPSV/046200/2022</t>
  </si>
  <si>
    <t>Soukromý svěřenský fond De Baren, rozrod J.O.D. (08413169)</t>
  </si>
  <si>
    <t>Děčín</t>
  </si>
  <si>
    <t>Oprava střechy a oken na zámku Bezno</t>
  </si>
  <si>
    <t>KUL/OPSV/045745/2022</t>
  </si>
  <si>
    <t>Farní sbor Českobratrské církve evangelické v Kutné Hoře  (46406310)</t>
  </si>
  <si>
    <t>Obnova krovu a výměna střešní krytiny kostela</t>
  </si>
  <si>
    <t>KUL/OPSV/046083/2022</t>
  </si>
  <si>
    <t>Město Rožďalovice (00239712)</t>
  </si>
  <si>
    <t>Obnova fasády na budově bývalé obecné školy</t>
  </si>
  <si>
    <t>KUL/OPSV/045961/2022</t>
  </si>
  <si>
    <t>obnova střechy stodoly v jihovýchodní části areálu zemědělského dvora Lhotice</t>
  </si>
  <si>
    <t>2021-12-29 10:44:41.0</t>
  </si>
  <si>
    <t>2022-01-03 14:08:20.0</t>
  </si>
  <si>
    <t>2022-01-03 11:39:56.0</t>
  </si>
  <si>
    <t>2022-01-03 13:54:51.0</t>
  </si>
  <si>
    <t>2021-12-28 22:05:25.0</t>
  </si>
  <si>
    <t>2021-12-22 15:42:21.0</t>
  </si>
  <si>
    <t>2022-01-03 10:48:20.0</t>
  </si>
  <si>
    <t>2022-01-03 12:27:15.0</t>
  </si>
  <si>
    <t>2021-12-22 10:29:56.0</t>
  </si>
  <si>
    <t>2021-12-27 19:39:27.0</t>
  </si>
  <si>
    <t>2021-12-10 13:18:58.0</t>
  </si>
  <si>
    <t>2021-12-31 09:09:03.0</t>
  </si>
  <si>
    <t>2021-12-29 19:14:49.0</t>
  </si>
  <si>
    <t>2022-01-03 09:39:16.0</t>
  </si>
  <si>
    <t>2021-12-29 12:43:10.0</t>
  </si>
  <si>
    <t>2021-12-13 14:09:36.0</t>
  </si>
  <si>
    <t>2022-01-03 15:49:21.0</t>
  </si>
  <si>
    <t>2021-12-09 10:13:28.0</t>
  </si>
  <si>
    <t>2021-12-29 09:54:41.0</t>
  </si>
  <si>
    <t>2021-12-13 14:01:25.0</t>
  </si>
  <si>
    <t>2021-12-23 10:17:46.0</t>
  </si>
  <si>
    <t>2021-12-29 11:33:17.0</t>
  </si>
  <si>
    <t>2022-01-03 09:02:47.0</t>
  </si>
  <si>
    <t>2022-01-03 14:45:33.0</t>
  </si>
  <si>
    <t>2021-12-30 14:13:14.0</t>
  </si>
  <si>
    <t>2022-01-03 00:07:57.0</t>
  </si>
  <si>
    <t>2022-01-03 11:37:47.0</t>
  </si>
  <si>
    <t>2021-12-21 12:51:43.0</t>
  </si>
  <si>
    <t>2022-01-03 13:50:28.0</t>
  </si>
  <si>
    <t>2022-01-03 11:27:31.0</t>
  </si>
  <si>
    <t>2022-01-03 13:13:43.0</t>
  </si>
  <si>
    <t>2022-01-03 15:22:29.0</t>
  </si>
  <si>
    <t>2021-12-09 12:29:07.0</t>
  </si>
  <si>
    <t>2021-12-29 09:44:51.0</t>
  </si>
  <si>
    <t>2021-12-29 19:15:26.0</t>
  </si>
  <si>
    <t>KUL/OKP/046252/2022</t>
  </si>
  <si>
    <t>Tělocvičná jednota Sokol Český Brod (00662402)</t>
  </si>
  <si>
    <t>Obnova původního dřevěného schodiště v rámci realizace projektu Rekonstrukce suterénu sokolovny v Českém Brodě</t>
  </si>
  <si>
    <t>KUL/OKP/045816/2022</t>
  </si>
  <si>
    <t>Římskokatolická farnost Říčany u Prahy (68380488)</t>
  </si>
  <si>
    <t>Oprava vnějšího pláště věže kostela sv. Martina v Kostelci u Křížků</t>
  </si>
  <si>
    <t>2022-01-03 15:31:59.0</t>
  </si>
  <si>
    <t>2021-12-22 09:03:24.0</t>
  </si>
  <si>
    <t xml:space="preserve">Poskytnutá  dotace v Kč </t>
  </si>
  <si>
    <t xml:space="preserve">Poskytnutá dotace v Kč </t>
  </si>
  <si>
    <t>příloha č. 5 k usnesení č. 027-13/2022/ZK ze dne 28.2.2022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</si>
</sst>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3" fontId="0" fillId="0" borderId="5" xfId="0" applyNumberFormat="1" applyBorder="1"/>
    <xf numFmtId="164" fontId="3" fillId="0" borderId="5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3" fontId="0" fillId="0" borderId="1" xfId="0" applyNumberFormat="1" applyBorder="1"/>
    <xf numFmtId="2" fontId="0" fillId="0" borderId="5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3" fontId="0" fillId="0" borderId="6" xfId="0" applyNumberFormat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zoomScaleNormal="100" workbookViewId="0">
      <selection activeCell="F1" sqref="F1:J1"/>
    </sheetView>
  </sheetViews>
  <sheetFormatPr defaultRowHeight="15" x14ac:dyDescent="0.25"/>
  <cols>
    <col min="1" max="1" width="6.140625" style="1" customWidth="1"/>
    <col min="2" max="2" width="20.85546875" style="2" customWidth="1"/>
    <col min="3" max="3" width="19.7109375" style="2" customWidth="1"/>
    <col min="4" max="4" width="8.85546875" style="2" customWidth="1"/>
    <col min="5" max="5" width="25.85546875" style="2" customWidth="1"/>
    <col min="6" max="6" width="11.42578125" style="3" customWidth="1"/>
    <col min="7" max="7" width="12.42578125" style="3" customWidth="1"/>
    <col min="8" max="9" width="11.85546875" style="3" customWidth="1"/>
    <col min="10" max="10" width="19" style="4" customWidth="1"/>
    <col min="11" max="26" width="5.7109375" customWidth="1"/>
  </cols>
  <sheetData>
    <row r="1" spans="1:11" x14ac:dyDescent="0.25">
      <c r="F1" s="42" t="s">
        <v>337</v>
      </c>
      <c r="G1" s="43"/>
      <c r="H1" s="43"/>
      <c r="I1" s="43"/>
      <c r="J1" s="43"/>
    </row>
    <row r="2" spans="1:11" ht="68.25" customHeight="1" x14ac:dyDescent="0.25">
      <c r="A2" s="34" t="s">
        <v>96</v>
      </c>
      <c r="B2" s="35"/>
      <c r="C2" s="35"/>
      <c r="D2" s="35"/>
      <c r="E2" s="35"/>
      <c r="F2" s="35"/>
      <c r="G2" s="35"/>
      <c r="H2" s="35"/>
      <c r="I2" s="35"/>
      <c r="J2" s="36"/>
    </row>
    <row r="3" spans="1:11" x14ac:dyDescent="0.25">
      <c r="A3" s="37" t="s">
        <v>73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6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335</v>
      </c>
      <c r="I4" s="9" t="s">
        <v>7</v>
      </c>
      <c r="J4" s="9" t="s">
        <v>8</v>
      </c>
      <c r="K4" s="16"/>
    </row>
    <row r="5" spans="1:11" ht="75" x14ac:dyDescent="0.25">
      <c r="A5" s="10" t="s">
        <v>9</v>
      </c>
      <c r="B5" s="17" t="s">
        <v>327</v>
      </c>
      <c r="C5" s="18" t="s">
        <v>328</v>
      </c>
      <c r="D5" s="18" t="s">
        <v>45</v>
      </c>
      <c r="E5" s="18" t="s">
        <v>329</v>
      </c>
      <c r="F5" s="19">
        <v>57.2</v>
      </c>
      <c r="G5" s="20">
        <v>168600</v>
      </c>
      <c r="H5" s="20">
        <v>0</v>
      </c>
      <c r="I5" s="21">
        <v>0</v>
      </c>
      <c r="J5" s="17" t="s">
        <v>333</v>
      </c>
    </row>
    <row r="6" spans="1:11" ht="45" x14ac:dyDescent="0.25">
      <c r="A6" s="10" t="s">
        <v>10</v>
      </c>
      <c r="B6" s="22" t="s">
        <v>105</v>
      </c>
      <c r="C6" s="23" t="s">
        <v>46</v>
      </c>
      <c r="D6" s="23" t="s">
        <v>43</v>
      </c>
      <c r="E6" s="23" t="s">
        <v>106</v>
      </c>
      <c r="F6" s="24">
        <v>56</v>
      </c>
      <c r="G6" s="25">
        <v>280000</v>
      </c>
      <c r="H6" s="25">
        <v>0</v>
      </c>
      <c r="I6" s="21">
        <v>0</v>
      </c>
      <c r="J6" s="22" t="s">
        <v>174</v>
      </c>
    </row>
    <row r="7" spans="1:11" ht="45" x14ac:dyDescent="0.25">
      <c r="A7" s="10" t="s">
        <v>11</v>
      </c>
      <c r="B7" s="22" t="s">
        <v>103</v>
      </c>
      <c r="C7" s="23" t="s">
        <v>70</v>
      </c>
      <c r="D7" s="23" t="s">
        <v>47</v>
      </c>
      <c r="E7" s="23" t="s">
        <v>104</v>
      </c>
      <c r="F7" s="24">
        <v>55.4</v>
      </c>
      <c r="G7" s="25">
        <v>87000</v>
      </c>
      <c r="H7" s="25">
        <v>0</v>
      </c>
      <c r="I7" s="21">
        <v>0</v>
      </c>
      <c r="J7" s="22" t="s">
        <v>173</v>
      </c>
    </row>
    <row r="8" spans="1:11" ht="45" x14ac:dyDescent="0.25">
      <c r="A8" s="10" t="s">
        <v>13</v>
      </c>
      <c r="B8" s="22" t="s">
        <v>330</v>
      </c>
      <c r="C8" s="23" t="s">
        <v>331</v>
      </c>
      <c r="D8" s="23" t="s">
        <v>58</v>
      </c>
      <c r="E8" s="23" t="s">
        <v>332</v>
      </c>
      <c r="F8" s="24">
        <v>55.2</v>
      </c>
      <c r="G8" s="25">
        <v>300000</v>
      </c>
      <c r="H8" s="25">
        <v>0</v>
      </c>
      <c r="I8" s="21">
        <v>0</v>
      </c>
      <c r="J8" s="22" t="s">
        <v>334</v>
      </c>
    </row>
    <row r="9" spans="1:11" ht="75" x14ac:dyDescent="0.25">
      <c r="A9" s="10" t="s">
        <v>14</v>
      </c>
      <c r="B9" s="22" t="s">
        <v>100</v>
      </c>
      <c r="C9" s="23" t="s">
        <v>101</v>
      </c>
      <c r="D9" s="23" t="s">
        <v>51</v>
      </c>
      <c r="E9" s="23" t="s">
        <v>102</v>
      </c>
      <c r="F9" s="24">
        <v>54.8</v>
      </c>
      <c r="G9" s="25">
        <v>300000</v>
      </c>
      <c r="H9" s="25">
        <v>0</v>
      </c>
      <c r="I9" s="21">
        <v>0</v>
      </c>
      <c r="J9" s="22" t="s">
        <v>172</v>
      </c>
    </row>
    <row r="10" spans="1:11" ht="60" x14ac:dyDescent="0.25">
      <c r="A10" s="10" t="s">
        <v>15</v>
      </c>
      <c r="B10" s="22" t="s">
        <v>115</v>
      </c>
      <c r="C10" s="23" t="s">
        <v>59</v>
      </c>
      <c r="D10" s="23" t="s">
        <v>41</v>
      </c>
      <c r="E10" s="23" t="s">
        <v>60</v>
      </c>
      <c r="F10" s="24">
        <v>54.4</v>
      </c>
      <c r="G10" s="25">
        <v>300000</v>
      </c>
      <c r="H10" s="25">
        <v>0</v>
      </c>
      <c r="I10" s="21">
        <v>0</v>
      </c>
      <c r="J10" s="22" t="s">
        <v>179</v>
      </c>
    </row>
    <row r="11" spans="1:11" ht="45" x14ac:dyDescent="0.25">
      <c r="A11" s="10" t="s">
        <v>16</v>
      </c>
      <c r="B11" s="22" t="s">
        <v>111</v>
      </c>
      <c r="C11" s="23" t="s">
        <v>112</v>
      </c>
      <c r="D11" s="23" t="s">
        <v>51</v>
      </c>
      <c r="E11" s="23" t="s">
        <v>113</v>
      </c>
      <c r="F11" s="24">
        <v>53.8</v>
      </c>
      <c r="G11" s="25">
        <v>248236</v>
      </c>
      <c r="H11" s="25">
        <v>0</v>
      </c>
      <c r="I11" s="21">
        <v>0</v>
      </c>
      <c r="J11" s="22" t="s">
        <v>177</v>
      </c>
    </row>
    <row r="12" spans="1:11" ht="45" x14ac:dyDescent="0.25">
      <c r="A12" s="10" t="s">
        <v>17</v>
      </c>
      <c r="B12" s="22" t="s">
        <v>131</v>
      </c>
      <c r="C12" s="23" t="s">
        <v>132</v>
      </c>
      <c r="D12" s="23" t="s">
        <v>133</v>
      </c>
      <c r="E12" s="23" t="s">
        <v>134</v>
      </c>
      <c r="F12" s="24">
        <v>53.4</v>
      </c>
      <c r="G12" s="25">
        <v>105000</v>
      </c>
      <c r="H12" s="25">
        <v>0</v>
      </c>
      <c r="I12" s="21">
        <v>0</v>
      </c>
      <c r="J12" s="22" t="s">
        <v>185</v>
      </c>
    </row>
    <row r="13" spans="1:11" ht="60" x14ac:dyDescent="0.25">
      <c r="A13" s="10" t="s">
        <v>18</v>
      </c>
      <c r="B13" s="22" t="s">
        <v>116</v>
      </c>
      <c r="C13" s="23" t="s">
        <v>117</v>
      </c>
      <c r="D13" s="23" t="s">
        <v>118</v>
      </c>
      <c r="E13" s="23" t="s">
        <v>119</v>
      </c>
      <c r="F13" s="24">
        <v>53.4</v>
      </c>
      <c r="G13" s="25">
        <v>174000</v>
      </c>
      <c r="H13" s="25">
        <v>0</v>
      </c>
      <c r="I13" s="21">
        <v>0</v>
      </c>
      <c r="J13" s="22" t="s">
        <v>180</v>
      </c>
    </row>
    <row r="14" spans="1:11" ht="60" x14ac:dyDescent="0.25">
      <c r="A14" s="10" t="s">
        <v>19</v>
      </c>
      <c r="B14" s="22" t="s">
        <v>109</v>
      </c>
      <c r="C14" s="23" t="s">
        <v>54</v>
      </c>
      <c r="D14" s="23" t="s">
        <v>55</v>
      </c>
      <c r="E14" s="23" t="s">
        <v>110</v>
      </c>
      <c r="F14" s="24">
        <v>53</v>
      </c>
      <c r="G14" s="25">
        <v>297660</v>
      </c>
      <c r="H14" s="25">
        <v>0</v>
      </c>
      <c r="I14" s="21">
        <v>0</v>
      </c>
      <c r="J14" s="22" t="s">
        <v>176</v>
      </c>
    </row>
    <row r="15" spans="1:11" ht="30" x14ac:dyDescent="0.25">
      <c r="A15" s="10" t="s">
        <v>20</v>
      </c>
      <c r="B15" s="22" t="s">
        <v>122</v>
      </c>
      <c r="C15" s="23" t="s">
        <v>123</v>
      </c>
      <c r="D15" s="23" t="s">
        <v>56</v>
      </c>
      <c r="E15" s="23" t="s">
        <v>124</v>
      </c>
      <c r="F15" s="24">
        <v>53</v>
      </c>
      <c r="G15" s="25">
        <v>300000</v>
      </c>
      <c r="H15" s="25">
        <v>0</v>
      </c>
      <c r="I15" s="21">
        <v>0</v>
      </c>
      <c r="J15" s="22" t="s">
        <v>182</v>
      </c>
    </row>
    <row r="16" spans="1:11" ht="45" x14ac:dyDescent="0.25">
      <c r="A16" s="10" t="s">
        <v>21</v>
      </c>
      <c r="B16" s="22" t="s">
        <v>120</v>
      </c>
      <c r="C16" s="23" t="s">
        <v>57</v>
      </c>
      <c r="D16" s="23" t="s">
        <v>58</v>
      </c>
      <c r="E16" s="23" t="s">
        <v>121</v>
      </c>
      <c r="F16" s="24">
        <v>52.8</v>
      </c>
      <c r="G16" s="25">
        <v>300000</v>
      </c>
      <c r="H16" s="25">
        <v>0</v>
      </c>
      <c r="I16" s="21">
        <v>0</v>
      </c>
      <c r="J16" s="22" t="s">
        <v>181</v>
      </c>
    </row>
    <row r="17" spans="1:10" ht="30" x14ac:dyDescent="0.25">
      <c r="A17" s="10" t="s">
        <v>22</v>
      </c>
      <c r="B17" s="22" t="s">
        <v>114</v>
      </c>
      <c r="C17" s="23" t="s">
        <v>42</v>
      </c>
      <c r="D17" s="23" t="s">
        <v>43</v>
      </c>
      <c r="E17" s="23" t="s">
        <v>44</v>
      </c>
      <c r="F17" s="24">
        <v>52.8</v>
      </c>
      <c r="G17" s="25">
        <v>300000</v>
      </c>
      <c r="H17" s="25">
        <v>0</v>
      </c>
      <c r="I17" s="21">
        <v>0</v>
      </c>
      <c r="J17" s="22" t="s">
        <v>178</v>
      </c>
    </row>
    <row r="18" spans="1:10" ht="45" x14ac:dyDescent="0.25">
      <c r="A18" s="10" t="s">
        <v>23</v>
      </c>
      <c r="B18" s="22" t="s">
        <v>107</v>
      </c>
      <c r="C18" s="23" t="s">
        <v>63</v>
      </c>
      <c r="D18" s="23" t="s">
        <v>64</v>
      </c>
      <c r="E18" s="23" t="s">
        <v>108</v>
      </c>
      <c r="F18" s="24">
        <v>51.6</v>
      </c>
      <c r="G18" s="25">
        <v>300000</v>
      </c>
      <c r="H18" s="25">
        <v>0</v>
      </c>
      <c r="I18" s="21">
        <v>0</v>
      </c>
      <c r="J18" s="22" t="s">
        <v>175</v>
      </c>
    </row>
    <row r="19" spans="1:10" ht="45" x14ac:dyDescent="0.25">
      <c r="A19" s="10" t="s">
        <v>24</v>
      </c>
      <c r="B19" s="22" t="s">
        <v>146</v>
      </c>
      <c r="C19" s="23" t="s">
        <v>68</v>
      </c>
      <c r="D19" s="23" t="s">
        <v>69</v>
      </c>
      <c r="E19" s="23" t="s">
        <v>147</v>
      </c>
      <c r="F19" s="24">
        <v>51.4</v>
      </c>
      <c r="G19" s="25">
        <v>283000</v>
      </c>
      <c r="H19" s="25">
        <v>0</v>
      </c>
      <c r="I19" s="21">
        <v>0</v>
      </c>
      <c r="J19" s="22" t="s">
        <v>190</v>
      </c>
    </row>
    <row r="20" spans="1:10" ht="30" x14ac:dyDescent="0.25">
      <c r="A20" s="10" t="s">
        <v>25</v>
      </c>
      <c r="B20" s="22" t="s">
        <v>125</v>
      </c>
      <c r="C20" s="23" t="s">
        <v>126</v>
      </c>
      <c r="D20" s="23" t="s">
        <v>48</v>
      </c>
      <c r="E20" s="23" t="s">
        <v>127</v>
      </c>
      <c r="F20" s="24">
        <v>51</v>
      </c>
      <c r="G20" s="25">
        <v>300000</v>
      </c>
      <c r="H20" s="25">
        <v>0</v>
      </c>
      <c r="I20" s="21">
        <v>0</v>
      </c>
      <c r="J20" s="22" t="s">
        <v>183</v>
      </c>
    </row>
    <row r="21" spans="1:10" ht="45" x14ac:dyDescent="0.25">
      <c r="A21" s="10" t="s">
        <v>26</v>
      </c>
      <c r="B21" s="22" t="s">
        <v>128</v>
      </c>
      <c r="C21" s="23" t="s">
        <v>129</v>
      </c>
      <c r="D21" s="23" t="s">
        <v>48</v>
      </c>
      <c r="E21" s="23" t="s">
        <v>130</v>
      </c>
      <c r="F21" s="24">
        <v>50.8</v>
      </c>
      <c r="G21" s="25">
        <v>250000</v>
      </c>
      <c r="H21" s="25">
        <v>0</v>
      </c>
      <c r="I21" s="21">
        <v>0</v>
      </c>
      <c r="J21" s="22" t="s">
        <v>184</v>
      </c>
    </row>
    <row r="22" spans="1:10" ht="45" x14ac:dyDescent="0.25">
      <c r="A22" s="10" t="s">
        <v>27</v>
      </c>
      <c r="B22" s="22" t="s">
        <v>137</v>
      </c>
      <c r="C22" s="23" t="s">
        <v>138</v>
      </c>
      <c r="D22" s="23" t="s">
        <v>133</v>
      </c>
      <c r="E22" s="23" t="s">
        <v>139</v>
      </c>
      <c r="F22" s="24">
        <v>50.8</v>
      </c>
      <c r="G22" s="25">
        <v>300000</v>
      </c>
      <c r="H22" s="25">
        <v>0</v>
      </c>
      <c r="I22" s="21">
        <v>0</v>
      </c>
      <c r="J22" s="22" t="s">
        <v>187</v>
      </c>
    </row>
    <row r="23" spans="1:10" ht="60" x14ac:dyDescent="0.25">
      <c r="A23" s="10" t="s">
        <v>28</v>
      </c>
      <c r="B23" s="22" t="s">
        <v>135</v>
      </c>
      <c r="C23" s="23" t="s">
        <v>52</v>
      </c>
      <c r="D23" s="23" t="s">
        <v>53</v>
      </c>
      <c r="E23" s="23" t="s">
        <v>136</v>
      </c>
      <c r="F23" s="24">
        <v>49.8</v>
      </c>
      <c r="G23" s="25">
        <v>300000</v>
      </c>
      <c r="H23" s="25">
        <v>0</v>
      </c>
      <c r="I23" s="21">
        <v>0</v>
      </c>
      <c r="J23" s="22" t="s">
        <v>186</v>
      </c>
    </row>
    <row r="24" spans="1:10" ht="60" x14ac:dyDescent="0.25">
      <c r="A24" s="10" t="s">
        <v>29</v>
      </c>
      <c r="B24" s="22" t="s">
        <v>143</v>
      </c>
      <c r="C24" s="23" t="s">
        <v>144</v>
      </c>
      <c r="D24" s="23" t="s">
        <v>47</v>
      </c>
      <c r="E24" s="23" t="s">
        <v>145</v>
      </c>
      <c r="F24" s="24">
        <v>49.4</v>
      </c>
      <c r="G24" s="25">
        <v>206906</v>
      </c>
      <c r="H24" s="25">
        <v>0</v>
      </c>
      <c r="I24" s="21">
        <v>0</v>
      </c>
      <c r="J24" s="22" t="s">
        <v>189</v>
      </c>
    </row>
    <row r="25" spans="1:10" ht="30" x14ac:dyDescent="0.25">
      <c r="A25" s="10" t="s">
        <v>30</v>
      </c>
      <c r="B25" s="22" t="s">
        <v>140</v>
      </c>
      <c r="C25" s="23" t="s">
        <v>141</v>
      </c>
      <c r="D25" s="23" t="s">
        <v>45</v>
      </c>
      <c r="E25" s="23" t="s">
        <v>142</v>
      </c>
      <c r="F25" s="24">
        <v>48.6</v>
      </c>
      <c r="G25" s="25">
        <v>160000</v>
      </c>
      <c r="H25" s="25">
        <v>0</v>
      </c>
      <c r="I25" s="21">
        <v>0</v>
      </c>
      <c r="J25" s="22" t="s">
        <v>188</v>
      </c>
    </row>
    <row r="26" spans="1:10" ht="30" x14ac:dyDescent="0.25">
      <c r="A26" s="10" t="s">
        <v>31</v>
      </c>
      <c r="B26" s="22" t="s">
        <v>148</v>
      </c>
      <c r="C26" s="23" t="s">
        <v>149</v>
      </c>
      <c r="D26" s="23" t="s">
        <v>71</v>
      </c>
      <c r="E26" s="23" t="s">
        <v>150</v>
      </c>
      <c r="F26" s="24">
        <v>47.2</v>
      </c>
      <c r="G26" s="25">
        <v>149000</v>
      </c>
      <c r="H26" s="25">
        <v>0</v>
      </c>
      <c r="I26" s="21">
        <v>0</v>
      </c>
      <c r="J26" s="22" t="s">
        <v>191</v>
      </c>
    </row>
    <row r="27" spans="1:10" ht="45" x14ac:dyDescent="0.25">
      <c r="A27" s="10" t="s">
        <v>32</v>
      </c>
      <c r="B27" s="22" t="s">
        <v>152</v>
      </c>
      <c r="C27" s="23" t="s">
        <v>153</v>
      </c>
      <c r="D27" s="23" t="s">
        <v>43</v>
      </c>
      <c r="E27" s="23" t="s">
        <v>154</v>
      </c>
      <c r="F27" s="24">
        <v>46.8</v>
      </c>
      <c r="G27" s="25">
        <v>175444</v>
      </c>
      <c r="H27" s="25">
        <v>0</v>
      </c>
      <c r="I27" s="21">
        <v>0</v>
      </c>
      <c r="J27" s="22" t="s">
        <v>193</v>
      </c>
    </row>
    <row r="28" spans="1:10" ht="45" x14ac:dyDescent="0.25">
      <c r="A28" s="10" t="s">
        <v>33</v>
      </c>
      <c r="B28" s="22" t="s">
        <v>151</v>
      </c>
      <c r="C28" s="23" t="s">
        <v>65</v>
      </c>
      <c r="D28" s="23" t="s">
        <v>66</v>
      </c>
      <c r="E28" s="23" t="s">
        <v>67</v>
      </c>
      <c r="F28" s="24">
        <v>46.2</v>
      </c>
      <c r="G28" s="25">
        <v>90000</v>
      </c>
      <c r="H28" s="25">
        <v>0</v>
      </c>
      <c r="I28" s="21">
        <v>0</v>
      </c>
      <c r="J28" s="22" t="s">
        <v>192</v>
      </c>
    </row>
    <row r="29" spans="1:10" ht="30" x14ac:dyDescent="0.25">
      <c r="A29" s="10" t="s">
        <v>34</v>
      </c>
      <c r="B29" s="22" t="s">
        <v>158</v>
      </c>
      <c r="C29" s="23" t="s">
        <v>159</v>
      </c>
      <c r="D29" s="23" t="s">
        <v>41</v>
      </c>
      <c r="E29" s="23" t="s">
        <v>160</v>
      </c>
      <c r="F29" s="24">
        <v>45.8</v>
      </c>
      <c r="G29" s="25">
        <v>110000</v>
      </c>
      <c r="H29" s="25">
        <v>0</v>
      </c>
      <c r="I29" s="21">
        <v>0</v>
      </c>
      <c r="J29" s="22" t="s">
        <v>195</v>
      </c>
    </row>
    <row r="30" spans="1:10" ht="30" x14ac:dyDescent="0.25">
      <c r="A30" s="10" t="s">
        <v>35</v>
      </c>
      <c r="B30" s="22" t="s">
        <v>161</v>
      </c>
      <c r="C30" s="23" t="s">
        <v>61</v>
      </c>
      <c r="D30" s="23" t="s">
        <v>51</v>
      </c>
      <c r="E30" s="23" t="s">
        <v>62</v>
      </c>
      <c r="F30" s="24">
        <v>44</v>
      </c>
      <c r="G30" s="25">
        <v>94875</v>
      </c>
      <c r="H30" s="25">
        <v>0</v>
      </c>
      <c r="I30" s="21">
        <v>0</v>
      </c>
      <c r="J30" s="22" t="s">
        <v>196</v>
      </c>
    </row>
    <row r="31" spans="1:10" ht="30" x14ac:dyDescent="0.25">
      <c r="A31" s="10" t="s">
        <v>36</v>
      </c>
      <c r="B31" s="22" t="s">
        <v>155</v>
      </c>
      <c r="C31" s="22" t="s">
        <v>156</v>
      </c>
      <c r="D31" s="23" t="s">
        <v>48</v>
      </c>
      <c r="E31" s="23" t="s">
        <v>157</v>
      </c>
      <c r="F31" s="24">
        <v>43.4</v>
      </c>
      <c r="G31" s="25">
        <v>122000</v>
      </c>
      <c r="H31" s="25">
        <v>0</v>
      </c>
      <c r="I31" s="21">
        <v>0</v>
      </c>
      <c r="J31" s="22" t="s">
        <v>194</v>
      </c>
    </row>
    <row r="32" spans="1:10" ht="30" x14ac:dyDescent="0.25">
      <c r="A32" s="10" t="s">
        <v>37</v>
      </c>
      <c r="B32" s="22" t="s">
        <v>165</v>
      </c>
      <c r="C32" s="22" t="s">
        <v>166</v>
      </c>
      <c r="D32" s="23" t="s">
        <v>69</v>
      </c>
      <c r="E32" s="23" t="s">
        <v>167</v>
      </c>
      <c r="F32" s="24">
        <v>43.2</v>
      </c>
      <c r="G32" s="25">
        <v>54770</v>
      </c>
      <c r="H32" s="25">
        <v>0</v>
      </c>
      <c r="I32" s="21">
        <v>0</v>
      </c>
      <c r="J32" s="22" t="s">
        <v>198</v>
      </c>
    </row>
    <row r="33" spans="1:10" ht="30" x14ac:dyDescent="0.25">
      <c r="A33" s="10" t="s">
        <v>38</v>
      </c>
      <c r="B33" s="22" t="s">
        <v>162</v>
      </c>
      <c r="C33" s="22" t="s">
        <v>163</v>
      </c>
      <c r="D33" s="23" t="s">
        <v>56</v>
      </c>
      <c r="E33" s="23" t="s">
        <v>164</v>
      </c>
      <c r="F33" s="24">
        <v>42.6</v>
      </c>
      <c r="G33" s="25">
        <v>29024</v>
      </c>
      <c r="H33" s="25">
        <v>0</v>
      </c>
      <c r="I33" s="21">
        <v>0</v>
      </c>
      <c r="J33" s="22" t="s">
        <v>197</v>
      </c>
    </row>
    <row r="34" spans="1:10" ht="45" x14ac:dyDescent="0.25">
      <c r="A34" s="10" t="s">
        <v>39</v>
      </c>
      <c r="B34" s="22" t="s">
        <v>168</v>
      </c>
      <c r="C34" s="22" t="s">
        <v>49</v>
      </c>
      <c r="D34" s="23" t="s">
        <v>48</v>
      </c>
      <c r="E34" s="23" t="s">
        <v>50</v>
      </c>
      <c r="F34" s="24">
        <v>41.8</v>
      </c>
      <c r="G34" s="25">
        <v>68965</v>
      </c>
      <c r="H34" s="25">
        <v>0</v>
      </c>
      <c r="I34" s="21">
        <v>0</v>
      </c>
      <c r="J34" s="22" t="s">
        <v>199</v>
      </c>
    </row>
    <row r="35" spans="1:10" ht="60" x14ac:dyDescent="0.25">
      <c r="A35" s="10" t="s">
        <v>40</v>
      </c>
      <c r="B35" s="22" t="s">
        <v>169</v>
      </c>
      <c r="C35" s="22" t="s">
        <v>170</v>
      </c>
      <c r="D35" s="23" t="s">
        <v>55</v>
      </c>
      <c r="E35" s="23" t="s">
        <v>171</v>
      </c>
      <c r="F35" s="24">
        <v>32.4</v>
      </c>
      <c r="G35" s="25">
        <v>113000</v>
      </c>
      <c r="H35" s="25">
        <v>0</v>
      </c>
      <c r="I35" s="21">
        <v>0</v>
      </c>
      <c r="J35" s="22" t="s">
        <v>200</v>
      </c>
    </row>
    <row r="36" spans="1:10" x14ac:dyDescent="0.25">
      <c r="A36" s="5"/>
      <c r="B36" s="11" t="s">
        <v>12</v>
      </c>
      <c r="C36" s="6"/>
      <c r="D36" s="6"/>
      <c r="E36" s="6"/>
      <c r="F36" s="7"/>
      <c r="G36" s="12">
        <f>SUM(G5:G35)</f>
        <v>6267480</v>
      </c>
      <c r="H36" s="7"/>
      <c r="I36" s="7"/>
      <c r="J36" s="8"/>
    </row>
    <row r="38" spans="1:10" x14ac:dyDescent="0.25">
      <c r="A38" s="37" t="s">
        <v>94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60" x14ac:dyDescent="0.25">
      <c r="A39" s="9" t="s">
        <v>0</v>
      </c>
      <c r="B39" s="9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  <c r="H39" s="9" t="s">
        <v>336</v>
      </c>
      <c r="I39" s="9" t="s">
        <v>7</v>
      </c>
      <c r="J39" s="9" t="s">
        <v>8</v>
      </c>
    </row>
    <row r="40" spans="1:10" ht="30" x14ac:dyDescent="0.25">
      <c r="A40" s="10" t="s">
        <v>9</v>
      </c>
      <c r="B40" s="17" t="s">
        <v>204</v>
      </c>
      <c r="C40" s="18" t="s">
        <v>205</v>
      </c>
      <c r="D40" s="18" t="s">
        <v>58</v>
      </c>
      <c r="E40" s="18" t="s">
        <v>206</v>
      </c>
      <c r="F40" s="26">
        <v>73.400000000000006</v>
      </c>
      <c r="G40" s="27">
        <v>3217071</v>
      </c>
      <c r="H40" s="20">
        <v>0</v>
      </c>
      <c r="I40" s="20">
        <v>0</v>
      </c>
      <c r="J40" s="17" t="s">
        <v>293</v>
      </c>
    </row>
    <row r="41" spans="1:10" ht="45" x14ac:dyDescent="0.25">
      <c r="A41" s="10" t="s">
        <v>10</v>
      </c>
      <c r="B41" s="22" t="s">
        <v>208</v>
      </c>
      <c r="C41" s="23" t="s">
        <v>209</v>
      </c>
      <c r="D41" s="23" t="s">
        <v>47</v>
      </c>
      <c r="E41" s="23" t="s">
        <v>210</v>
      </c>
      <c r="F41" s="28">
        <v>72</v>
      </c>
      <c r="G41" s="29">
        <v>4000000</v>
      </c>
      <c r="H41" s="25">
        <v>0</v>
      </c>
      <c r="I41" s="20">
        <v>0</v>
      </c>
      <c r="J41" s="22" t="s">
        <v>295</v>
      </c>
    </row>
    <row r="42" spans="1:10" ht="45" x14ac:dyDescent="0.25">
      <c r="A42" s="10" t="s">
        <v>11</v>
      </c>
      <c r="B42" s="22" t="s">
        <v>207</v>
      </c>
      <c r="C42" s="23" t="s">
        <v>81</v>
      </c>
      <c r="D42" s="23" t="s">
        <v>53</v>
      </c>
      <c r="E42" s="23" t="s">
        <v>82</v>
      </c>
      <c r="F42" s="28">
        <v>70.8</v>
      </c>
      <c r="G42" s="29">
        <v>960000</v>
      </c>
      <c r="H42" s="25">
        <v>0</v>
      </c>
      <c r="I42" s="20">
        <v>0</v>
      </c>
      <c r="J42" s="22" t="s">
        <v>294</v>
      </c>
    </row>
    <row r="43" spans="1:10" ht="60" x14ac:dyDescent="0.25">
      <c r="A43" s="10" t="s">
        <v>13</v>
      </c>
      <c r="B43" s="22" t="s">
        <v>201</v>
      </c>
      <c r="C43" s="23" t="s">
        <v>202</v>
      </c>
      <c r="D43" s="23" t="s">
        <v>55</v>
      </c>
      <c r="E43" s="23" t="s">
        <v>203</v>
      </c>
      <c r="F43" s="28">
        <v>70.599999999999994</v>
      </c>
      <c r="G43" s="29">
        <v>4000000</v>
      </c>
      <c r="H43" s="25">
        <v>0</v>
      </c>
      <c r="I43" s="20">
        <v>0</v>
      </c>
      <c r="J43" s="22" t="s">
        <v>292</v>
      </c>
    </row>
    <row r="44" spans="1:10" ht="30" x14ac:dyDescent="0.25">
      <c r="A44" s="10" t="s">
        <v>14</v>
      </c>
      <c r="B44" s="22" t="s">
        <v>211</v>
      </c>
      <c r="C44" s="23" t="s">
        <v>212</v>
      </c>
      <c r="D44" s="23" t="s">
        <v>55</v>
      </c>
      <c r="E44" s="23" t="s">
        <v>213</v>
      </c>
      <c r="F44" s="28">
        <v>70</v>
      </c>
      <c r="G44" s="29">
        <v>500000</v>
      </c>
      <c r="H44" s="25">
        <v>0</v>
      </c>
      <c r="I44" s="20">
        <v>0</v>
      </c>
      <c r="J44" s="22" t="s">
        <v>296</v>
      </c>
    </row>
    <row r="45" spans="1:10" ht="45" x14ac:dyDescent="0.25">
      <c r="A45" s="10" t="s">
        <v>15</v>
      </c>
      <c r="B45" s="22" t="s">
        <v>221</v>
      </c>
      <c r="C45" s="23" t="s">
        <v>222</v>
      </c>
      <c r="D45" s="23" t="s">
        <v>41</v>
      </c>
      <c r="E45" s="23" t="s">
        <v>223</v>
      </c>
      <c r="F45" s="28">
        <v>68.599999999999994</v>
      </c>
      <c r="G45" s="29">
        <v>1000000</v>
      </c>
      <c r="H45" s="25">
        <v>0</v>
      </c>
      <c r="I45" s="20">
        <v>0</v>
      </c>
      <c r="J45" s="22" t="s">
        <v>300</v>
      </c>
    </row>
    <row r="46" spans="1:10" ht="75" x14ac:dyDescent="0.25">
      <c r="A46" s="10" t="s">
        <v>16</v>
      </c>
      <c r="B46" s="22" t="s">
        <v>214</v>
      </c>
      <c r="C46" s="23" t="s">
        <v>78</v>
      </c>
      <c r="D46" s="23" t="s">
        <v>79</v>
      </c>
      <c r="E46" s="23" t="s">
        <v>80</v>
      </c>
      <c r="F46" s="28">
        <v>68.599999999999994</v>
      </c>
      <c r="G46" s="29">
        <v>790000</v>
      </c>
      <c r="H46" s="25">
        <v>0</v>
      </c>
      <c r="I46" s="20">
        <v>0</v>
      </c>
      <c r="J46" s="22" t="s">
        <v>297</v>
      </c>
    </row>
    <row r="47" spans="1:10" ht="45" x14ac:dyDescent="0.25">
      <c r="A47" s="10" t="s">
        <v>17</v>
      </c>
      <c r="B47" s="22" t="s">
        <v>229</v>
      </c>
      <c r="C47" s="23" t="s">
        <v>74</v>
      </c>
      <c r="D47" s="23" t="s">
        <v>45</v>
      </c>
      <c r="E47" s="23" t="s">
        <v>230</v>
      </c>
      <c r="F47" s="28">
        <v>65.8</v>
      </c>
      <c r="G47" s="29">
        <v>4000000</v>
      </c>
      <c r="H47" s="25">
        <v>0</v>
      </c>
      <c r="I47" s="20">
        <v>0</v>
      </c>
      <c r="J47" s="22" t="s">
        <v>303</v>
      </c>
    </row>
    <row r="48" spans="1:10" ht="45" x14ac:dyDescent="0.25">
      <c r="A48" s="10" t="s">
        <v>18</v>
      </c>
      <c r="B48" s="22" t="s">
        <v>231</v>
      </c>
      <c r="C48" s="23" t="s">
        <v>232</v>
      </c>
      <c r="D48" s="23" t="s">
        <v>43</v>
      </c>
      <c r="E48" s="23" t="s">
        <v>233</v>
      </c>
      <c r="F48" s="28">
        <v>65.599999999999994</v>
      </c>
      <c r="G48" s="29">
        <v>1148800</v>
      </c>
      <c r="H48" s="25">
        <v>0</v>
      </c>
      <c r="I48" s="20">
        <v>0</v>
      </c>
      <c r="J48" s="22" t="s">
        <v>304</v>
      </c>
    </row>
    <row r="49" spans="1:10" ht="60" x14ac:dyDescent="0.25">
      <c r="A49" s="10" t="s">
        <v>19</v>
      </c>
      <c r="B49" s="22" t="s">
        <v>217</v>
      </c>
      <c r="C49" s="23" t="s">
        <v>218</v>
      </c>
      <c r="D49" s="23" t="s">
        <v>219</v>
      </c>
      <c r="E49" s="23" t="s">
        <v>220</v>
      </c>
      <c r="F49" s="28">
        <v>65.400000000000006</v>
      </c>
      <c r="G49" s="29">
        <v>3072760</v>
      </c>
      <c r="H49" s="25">
        <v>0</v>
      </c>
      <c r="I49" s="20">
        <v>0</v>
      </c>
      <c r="J49" s="22" t="s">
        <v>299</v>
      </c>
    </row>
    <row r="50" spans="1:10" ht="60" x14ac:dyDescent="0.25">
      <c r="A50" s="10" t="s">
        <v>20</v>
      </c>
      <c r="B50" s="22" t="s">
        <v>225</v>
      </c>
      <c r="C50" s="23" t="s">
        <v>226</v>
      </c>
      <c r="D50" s="23" t="s">
        <v>227</v>
      </c>
      <c r="E50" s="23" t="s">
        <v>228</v>
      </c>
      <c r="F50" s="28">
        <v>64.2</v>
      </c>
      <c r="G50" s="29">
        <v>4000000</v>
      </c>
      <c r="H50" s="25">
        <v>0</v>
      </c>
      <c r="I50" s="20">
        <v>0</v>
      </c>
      <c r="J50" s="22" t="s">
        <v>302</v>
      </c>
    </row>
    <row r="51" spans="1:10" ht="45" x14ac:dyDescent="0.25">
      <c r="A51" s="10" t="s">
        <v>21</v>
      </c>
      <c r="B51" s="22" t="s">
        <v>224</v>
      </c>
      <c r="C51" s="23" t="s">
        <v>84</v>
      </c>
      <c r="D51" s="23" t="s">
        <v>56</v>
      </c>
      <c r="E51" s="23" t="s">
        <v>85</v>
      </c>
      <c r="F51" s="28">
        <v>63.8</v>
      </c>
      <c r="G51" s="29">
        <v>2213080</v>
      </c>
      <c r="H51" s="25">
        <v>0</v>
      </c>
      <c r="I51" s="20">
        <v>0</v>
      </c>
      <c r="J51" s="22" t="s">
        <v>301</v>
      </c>
    </row>
    <row r="52" spans="1:10" ht="30" x14ac:dyDescent="0.25">
      <c r="A52" s="10" t="s">
        <v>22</v>
      </c>
      <c r="B52" s="22" t="s">
        <v>236</v>
      </c>
      <c r="C52" s="23" t="s">
        <v>77</v>
      </c>
      <c r="D52" s="23" t="s">
        <v>41</v>
      </c>
      <c r="E52" s="23" t="s">
        <v>237</v>
      </c>
      <c r="F52" s="28">
        <v>63.4</v>
      </c>
      <c r="G52" s="29">
        <v>4000000</v>
      </c>
      <c r="H52" s="25">
        <v>0</v>
      </c>
      <c r="I52" s="20">
        <v>0</v>
      </c>
      <c r="J52" s="22" t="s">
        <v>306</v>
      </c>
    </row>
    <row r="53" spans="1:10" ht="45" x14ac:dyDescent="0.25">
      <c r="A53" s="10" t="s">
        <v>23</v>
      </c>
      <c r="B53" s="22" t="s">
        <v>238</v>
      </c>
      <c r="C53" s="23" t="s">
        <v>90</v>
      </c>
      <c r="D53" s="23" t="s">
        <v>43</v>
      </c>
      <c r="E53" s="23" t="s">
        <v>239</v>
      </c>
      <c r="F53" s="28">
        <v>63</v>
      </c>
      <c r="G53" s="29">
        <v>1375680</v>
      </c>
      <c r="H53" s="25">
        <v>0</v>
      </c>
      <c r="I53" s="20">
        <v>0</v>
      </c>
      <c r="J53" s="22" t="s">
        <v>307</v>
      </c>
    </row>
    <row r="54" spans="1:10" ht="60" x14ac:dyDescent="0.25">
      <c r="A54" s="10" t="s">
        <v>24</v>
      </c>
      <c r="B54" s="22" t="s">
        <v>215</v>
      </c>
      <c r="C54" s="23" t="s">
        <v>83</v>
      </c>
      <c r="D54" s="23" t="s">
        <v>51</v>
      </c>
      <c r="E54" s="23" t="s">
        <v>216</v>
      </c>
      <c r="F54" s="28">
        <v>62.75</v>
      </c>
      <c r="G54" s="29">
        <v>1689493</v>
      </c>
      <c r="H54" s="25">
        <v>0</v>
      </c>
      <c r="I54" s="20">
        <v>0</v>
      </c>
      <c r="J54" s="22" t="s">
        <v>298</v>
      </c>
    </row>
    <row r="55" spans="1:10" ht="45" x14ac:dyDescent="0.25">
      <c r="A55" s="10" t="s">
        <v>25</v>
      </c>
      <c r="B55" s="22" t="s">
        <v>234</v>
      </c>
      <c r="C55" s="23" t="s">
        <v>92</v>
      </c>
      <c r="D55" s="23" t="s">
        <v>93</v>
      </c>
      <c r="E55" s="23" t="s">
        <v>235</v>
      </c>
      <c r="F55" s="28">
        <v>62.2</v>
      </c>
      <c r="G55" s="29">
        <v>4000000</v>
      </c>
      <c r="H55" s="25">
        <v>0</v>
      </c>
      <c r="I55" s="20">
        <v>0</v>
      </c>
      <c r="J55" s="22" t="s">
        <v>305</v>
      </c>
    </row>
    <row r="56" spans="1:10" ht="30" x14ac:dyDescent="0.25">
      <c r="A56" s="10" t="s">
        <v>26</v>
      </c>
      <c r="B56" s="22" t="s">
        <v>252</v>
      </c>
      <c r="C56" s="23" t="s">
        <v>75</v>
      </c>
      <c r="D56" s="23" t="s">
        <v>76</v>
      </c>
      <c r="E56" s="23" t="s">
        <v>253</v>
      </c>
      <c r="F56" s="28">
        <v>61.4</v>
      </c>
      <c r="G56" s="29">
        <v>1263876</v>
      </c>
      <c r="H56" s="25">
        <v>0</v>
      </c>
      <c r="I56" s="20">
        <v>0</v>
      </c>
      <c r="J56" s="22" t="s">
        <v>312</v>
      </c>
    </row>
    <row r="57" spans="1:10" ht="45" x14ac:dyDescent="0.25">
      <c r="A57" s="10" t="s">
        <v>27</v>
      </c>
      <c r="B57" s="22" t="s">
        <v>246</v>
      </c>
      <c r="C57" s="23" t="s">
        <v>247</v>
      </c>
      <c r="D57" s="23" t="s">
        <v>47</v>
      </c>
      <c r="E57" s="23" t="s">
        <v>248</v>
      </c>
      <c r="F57" s="28">
        <v>61.2</v>
      </c>
      <c r="G57" s="29">
        <v>2800000</v>
      </c>
      <c r="H57" s="25">
        <v>0</v>
      </c>
      <c r="I57" s="20">
        <v>0</v>
      </c>
      <c r="J57" s="22" t="s">
        <v>310</v>
      </c>
    </row>
    <row r="58" spans="1:10" ht="60" x14ac:dyDescent="0.25">
      <c r="A58" s="10" t="s">
        <v>28</v>
      </c>
      <c r="B58" s="22" t="s">
        <v>240</v>
      </c>
      <c r="C58" s="23" t="s">
        <v>241</v>
      </c>
      <c r="D58" s="23" t="s">
        <v>56</v>
      </c>
      <c r="E58" s="23" t="s">
        <v>242</v>
      </c>
      <c r="F58" s="28">
        <v>59.8</v>
      </c>
      <c r="G58" s="29">
        <v>3993000</v>
      </c>
      <c r="H58" s="25">
        <v>0</v>
      </c>
      <c r="I58" s="20">
        <v>0</v>
      </c>
      <c r="J58" s="22" t="s">
        <v>308</v>
      </c>
    </row>
    <row r="59" spans="1:10" ht="60" x14ac:dyDescent="0.25">
      <c r="A59" s="10" t="s">
        <v>29</v>
      </c>
      <c r="B59" s="22" t="s">
        <v>249</v>
      </c>
      <c r="C59" s="23" t="s">
        <v>250</v>
      </c>
      <c r="D59" s="23" t="s">
        <v>133</v>
      </c>
      <c r="E59" s="23" t="s">
        <v>251</v>
      </c>
      <c r="F59" s="28">
        <v>58</v>
      </c>
      <c r="G59" s="29">
        <v>2200014</v>
      </c>
      <c r="H59" s="25">
        <v>0</v>
      </c>
      <c r="I59" s="20">
        <v>0</v>
      </c>
      <c r="J59" s="22" t="s">
        <v>311</v>
      </c>
    </row>
    <row r="60" spans="1:10" ht="60" x14ac:dyDescent="0.25">
      <c r="A60" s="10" t="s">
        <v>30</v>
      </c>
      <c r="B60" s="22" t="s">
        <v>256</v>
      </c>
      <c r="C60" s="23" t="s">
        <v>257</v>
      </c>
      <c r="D60" s="23" t="s">
        <v>69</v>
      </c>
      <c r="E60" s="23" t="s">
        <v>258</v>
      </c>
      <c r="F60" s="28">
        <v>58</v>
      </c>
      <c r="G60" s="29">
        <v>650000</v>
      </c>
      <c r="H60" s="25">
        <v>0</v>
      </c>
      <c r="I60" s="20">
        <v>0</v>
      </c>
      <c r="J60" s="22" t="s">
        <v>314</v>
      </c>
    </row>
    <row r="61" spans="1:10" ht="30" x14ac:dyDescent="0.25">
      <c r="A61" s="10" t="s">
        <v>31</v>
      </c>
      <c r="B61" s="22" t="s">
        <v>243</v>
      </c>
      <c r="C61" s="23" t="s">
        <v>244</v>
      </c>
      <c r="D61" s="23" t="s">
        <v>133</v>
      </c>
      <c r="E61" s="23" t="s">
        <v>245</v>
      </c>
      <c r="F61" s="28">
        <v>56.8</v>
      </c>
      <c r="G61" s="29">
        <v>782351</v>
      </c>
      <c r="H61" s="25">
        <v>0</v>
      </c>
      <c r="I61" s="20">
        <v>0</v>
      </c>
      <c r="J61" s="22" t="s">
        <v>309</v>
      </c>
    </row>
    <row r="62" spans="1:10" ht="75" x14ac:dyDescent="0.25">
      <c r="A62" s="10" t="s">
        <v>32</v>
      </c>
      <c r="B62" s="22" t="s">
        <v>262</v>
      </c>
      <c r="C62" s="23" t="s">
        <v>263</v>
      </c>
      <c r="D62" s="23" t="s">
        <v>47</v>
      </c>
      <c r="E62" s="23" t="s">
        <v>264</v>
      </c>
      <c r="F62" s="28">
        <v>56.8</v>
      </c>
      <c r="G62" s="29">
        <v>2479159</v>
      </c>
      <c r="H62" s="25">
        <v>0</v>
      </c>
      <c r="I62" s="20">
        <v>0</v>
      </c>
      <c r="J62" s="22" t="s">
        <v>316</v>
      </c>
    </row>
    <row r="63" spans="1:10" ht="60" x14ac:dyDescent="0.25">
      <c r="A63" s="10" t="s">
        <v>33</v>
      </c>
      <c r="B63" s="22" t="s">
        <v>254</v>
      </c>
      <c r="C63" s="23" t="s">
        <v>88</v>
      </c>
      <c r="D63" s="23" t="s">
        <v>56</v>
      </c>
      <c r="E63" s="23" t="s">
        <v>255</v>
      </c>
      <c r="F63" s="28">
        <v>56.2</v>
      </c>
      <c r="G63" s="29">
        <v>3997392</v>
      </c>
      <c r="H63" s="25">
        <v>0</v>
      </c>
      <c r="I63" s="20">
        <v>0</v>
      </c>
      <c r="J63" s="22" t="s">
        <v>313</v>
      </c>
    </row>
    <row r="64" spans="1:10" ht="45" x14ac:dyDescent="0.25">
      <c r="A64" s="10" t="s">
        <v>34</v>
      </c>
      <c r="B64" s="22" t="s">
        <v>259</v>
      </c>
      <c r="C64" s="23" t="s">
        <v>260</v>
      </c>
      <c r="D64" s="23" t="s">
        <v>43</v>
      </c>
      <c r="E64" s="23" t="s">
        <v>261</v>
      </c>
      <c r="F64" s="28">
        <v>56</v>
      </c>
      <c r="G64" s="29">
        <v>3000000</v>
      </c>
      <c r="H64" s="25">
        <v>0</v>
      </c>
      <c r="I64" s="20">
        <v>0</v>
      </c>
      <c r="J64" s="22" t="s">
        <v>315</v>
      </c>
    </row>
    <row r="65" spans="1:10" ht="45" x14ac:dyDescent="0.25">
      <c r="A65" s="10" t="s">
        <v>35</v>
      </c>
      <c r="B65" s="22" t="s">
        <v>265</v>
      </c>
      <c r="C65" s="23" t="s">
        <v>266</v>
      </c>
      <c r="D65" s="23" t="s">
        <v>267</v>
      </c>
      <c r="E65" s="23" t="s">
        <v>268</v>
      </c>
      <c r="F65" s="28">
        <v>55.2</v>
      </c>
      <c r="G65" s="29">
        <v>1200000</v>
      </c>
      <c r="H65" s="25">
        <v>0</v>
      </c>
      <c r="I65" s="20">
        <v>0</v>
      </c>
      <c r="J65" s="22" t="s">
        <v>317</v>
      </c>
    </row>
    <row r="66" spans="1:10" ht="45" x14ac:dyDescent="0.25">
      <c r="A66" s="10" t="s">
        <v>36</v>
      </c>
      <c r="B66" s="22" t="s">
        <v>277</v>
      </c>
      <c r="C66" s="23" t="s">
        <v>123</v>
      </c>
      <c r="D66" s="23" t="s">
        <v>56</v>
      </c>
      <c r="E66" s="23" t="s">
        <v>278</v>
      </c>
      <c r="F66" s="28">
        <v>54</v>
      </c>
      <c r="G66" s="29">
        <v>3750982</v>
      </c>
      <c r="H66" s="25">
        <v>0</v>
      </c>
      <c r="I66" s="20">
        <v>0</v>
      </c>
      <c r="J66" s="22" t="s">
        <v>321</v>
      </c>
    </row>
    <row r="67" spans="1:10" ht="105" x14ac:dyDescent="0.25">
      <c r="A67" s="10" t="s">
        <v>37</v>
      </c>
      <c r="B67" s="22" t="s">
        <v>271</v>
      </c>
      <c r="C67" s="23" t="s">
        <v>272</v>
      </c>
      <c r="D67" s="23" t="s">
        <v>273</v>
      </c>
      <c r="E67" s="23" t="s">
        <v>274</v>
      </c>
      <c r="F67" s="28">
        <v>53.6</v>
      </c>
      <c r="G67" s="29">
        <v>881000</v>
      </c>
      <c r="H67" s="25">
        <v>0</v>
      </c>
      <c r="I67" s="20">
        <v>0</v>
      </c>
      <c r="J67" s="22" t="s">
        <v>319</v>
      </c>
    </row>
    <row r="68" spans="1:10" ht="60" x14ac:dyDescent="0.25">
      <c r="A68" s="10" t="s">
        <v>38</v>
      </c>
      <c r="B68" s="22" t="s">
        <v>269</v>
      </c>
      <c r="C68" s="23" t="s">
        <v>70</v>
      </c>
      <c r="D68" s="23" t="s">
        <v>47</v>
      </c>
      <c r="E68" s="23" t="s">
        <v>270</v>
      </c>
      <c r="F68" s="28">
        <v>53</v>
      </c>
      <c r="G68" s="29">
        <v>778000</v>
      </c>
      <c r="H68" s="25">
        <v>0</v>
      </c>
      <c r="I68" s="20">
        <v>0</v>
      </c>
      <c r="J68" s="22" t="s">
        <v>318</v>
      </c>
    </row>
    <row r="69" spans="1:10" ht="45" x14ac:dyDescent="0.25">
      <c r="A69" s="10" t="s">
        <v>39</v>
      </c>
      <c r="B69" s="22" t="s">
        <v>279</v>
      </c>
      <c r="C69" s="23" t="s">
        <v>86</v>
      </c>
      <c r="D69" s="23" t="s">
        <v>41</v>
      </c>
      <c r="E69" s="23" t="s">
        <v>87</v>
      </c>
      <c r="F69" s="28">
        <v>52.4</v>
      </c>
      <c r="G69" s="29">
        <v>897000</v>
      </c>
      <c r="H69" s="25">
        <v>0</v>
      </c>
      <c r="I69" s="20">
        <v>0</v>
      </c>
      <c r="J69" s="22" t="s">
        <v>322</v>
      </c>
    </row>
    <row r="70" spans="1:10" ht="30" x14ac:dyDescent="0.25">
      <c r="A70" s="10" t="s">
        <v>40</v>
      </c>
      <c r="B70" s="22" t="s">
        <v>275</v>
      </c>
      <c r="C70" s="23" t="s">
        <v>89</v>
      </c>
      <c r="D70" s="23" t="s">
        <v>47</v>
      </c>
      <c r="E70" s="23" t="s">
        <v>276</v>
      </c>
      <c r="F70" s="28">
        <v>51.4</v>
      </c>
      <c r="G70" s="29">
        <v>4000000</v>
      </c>
      <c r="H70" s="25">
        <v>0</v>
      </c>
      <c r="I70" s="20">
        <v>0</v>
      </c>
      <c r="J70" s="22" t="s">
        <v>320</v>
      </c>
    </row>
    <row r="71" spans="1:10" ht="60" x14ac:dyDescent="0.25">
      <c r="A71" s="10" t="s">
        <v>72</v>
      </c>
      <c r="B71" s="22" t="s">
        <v>284</v>
      </c>
      <c r="C71" s="23" t="s">
        <v>285</v>
      </c>
      <c r="D71" s="23" t="s">
        <v>41</v>
      </c>
      <c r="E71" s="23" t="s">
        <v>286</v>
      </c>
      <c r="F71" s="28">
        <v>49.8</v>
      </c>
      <c r="G71" s="29">
        <v>1600000</v>
      </c>
      <c r="H71" s="25">
        <v>0</v>
      </c>
      <c r="I71" s="20">
        <v>0</v>
      </c>
      <c r="J71" s="22" t="s">
        <v>324</v>
      </c>
    </row>
    <row r="72" spans="1:10" ht="60" x14ac:dyDescent="0.25">
      <c r="A72" s="10" t="s">
        <v>97</v>
      </c>
      <c r="B72" s="30" t="s">
        <v>280</v>
      </c>
      <c r="C72" s="31" t="s">
        <v>281</v>
      </c>
      <c r="D72" s="31" t="s">
        <v>282</v>
      </c>
      <c r="E72" s="31" t="s">
        <v>283</v>
      </c>
      <c r="F72" s="32">
        <v>49.2</v>
      </c>
      <c r="G72" s="33">
        <v>4000000</v>
      </c>
      <c r="H72" s="25">
        <v>0</v>
      </c>
      <c r="I72" s="20">
        <v>0</v>
      </c>
      <c r="J72" s="30" t="s">
        <v>323</v>
      </c>
    </row>
    <row r="73" spans="1:10" ht="30" x14ac:dyDescent="0.25">
      <c r="A73" s="10" t="s">
        <v>98</v>
      </c>
      <c r="B73" s="30" t="s">
        <v>287</v>
      </c>
      <c r="C73" s="31" t="s">
        <v>288</v>
      </c>
      <c r="D73" s="31" t="s">
        <v>47</v>
      </c>
      <c r="E73" s="31" t="s">
        <v>289</v>
      </c>
      <c r="F73" s="32">
        <v>46.2</v>
      </c>
      <c r="G73" s="33">
        <v>1704358</v>
      </c>
      <c r="H73" s="25">
        <v>0</v>
      </c>
      <c r="I73" s="20">
        <v>0</v>
      </c>
      <c r="J73" s="30" t="s">
        <v>325</v>
      </c>
    </row>
    <row r="74" spans="1:10" ht="60" x14ac:dyDescent="0.25">
      <c r="A74" s="10" t="s">
        <v>99</v>
      </c>
      <c r="B74" s="30" t="s">
        <v>290</v>
      </c>
      <c r="C74" s="31" t="s">
        <v>91</v>
      </c>
      <c r="D74" s="31" t="s">
        <v>51</v>
      </c>
      <c r="E74" s="31" t="s">
        <v>291</v>
      </c>
      <c r="F74" s="32">
        <v>45.6</v>
      </c>
      <c r="G74" s="33">
        <v>2074135</v>
      </c>
      <c r="H74" s="25">
        <v>0</v>
      </c>
      <c r="I74" s="20">
        <v>0</v>
      </c>
      <c r="J74" s="30" t="s">
        <v>326</v>
      </c>
    </row>
    <row r="75" spans="1:10" x14ac:dyDescent="0.25">
      <c r="A75" s="5"/>
      <c r="B75" s="11" t="s">
        <v>12</v>
      </c>
      <c r="C75" s="6"/>
      <c r="D75" s="6"/>
      <c r="E75" s="6"/>
      <c r="F75" s="7"/>
      <c r="G75" s="12">
        <f>SUM(G40:G74)</f>
        <v>82018151</v>
      </c>
      <c r="H75" s="7"/>
      <c r="I75" s="7"/>
      <c r="J75" s="8"/>
    </row>
    <row r="77" spans="1:10" x14ac:dyDescent="0.25">
      <c r="A77" s="13"/>
      <c r="B77" s="39" t="s">
        <v>95</v>
      </c>
      <c r="C77" s="40"/>
      <c r="D77" s="40"/>
      <c r="E77" s="41"/>
      <c r="F77" s="13"/>
      <c r="G77" s="15">
        <f>G36+G75</f>
        <v>88285631</v>
      </c>
      <c r="H77" s="14"/>
      <c r="I77" s="13"/>
      <c r="J77" s="13"/>
    </row>
  </sheetData>
  <mergeCells count="5">
    <mergeCell ref="A2:J2"/>
    <mergeCell ref="A3:J3"/>
    <mergeCell ref="A38:J38"/>
    <mergeCell ref="B77:E77"/>
    <mergeCell ref="F1:J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88" fitToHeight="0" orientation="landscape" r:id="rId1"/>
  <headerFooter>
    <oddHeader>&amp;LPříloha č.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Friesová Michaela</cp:lastModifiedBy>
  <cp:lastPrinted>2022-02-11T09:23:05Z</cp:lastPrinted>
  <dcterms:created xsi:type="dcterms:W3CDTF">2021-05-20T07:22:41Z</dcterms:created>
  <dcterms:modified xsi:type="dcterms:W3CDTF">2022-03-02T15:32:42Z</dcterms:modified>
</cp:coreProperties>
</file>