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Poskytnutá dělená alokace po TZ" sheetId="1" r:id="rId1"/>
    <sheet name="Nedostatečná alokace" sheetId="2" r:id="rId2"/>
    <sheet name="žádosti nehodnocené" sheetId="3" r:id="rId3"/>
  </sheets>
  <definedNames/>
  <calcPr fullCalcOnLoad="1"/>
</workbook>
</file>

<file path=xl/sharedStrings.xml><?xml version="1.0" encoding="utf-8"?>
<sst xmlns="http://schemas.openxmlformats.org/spreadsheetml/2006/main" count="576" uniqueCount="447">
  <si>
    <t>Poř. číslo</t>
  </si>
  <si>
    <t>Číslo žádosti</t>
  </si>
  <si>
    <t>Název žadatele</t>
  </si>
  <si>
    <t>Okres</t>
  </si>
  <si>
    <t>Název projektu</t>
  </si>
  <si>
    <t>Průměr bodového ohodnocení</t>
  </si>
  <si>
    <t xml:space="preserve">Požadovaná dotace v Kč </t>
  </si>
  <si>
    <t xml:space="preserve">Navrhovaná dotace v Kč </t>
  </si>
  <si>
    <t>Kumulativní součet</t>
  </si>
  <si>
    <t>1.</t>
  </si>
  <si>
    <t>Benešov</t>
  </si>
  <si>
    <t>2.</t>
  </si>
  <si>
    <t>Kutná Hora</t>
  </si>
  <si>
    <t>3.</t>
  </si>
  <si>
    <t>4.</t>
  </si>
  <si>
    <t>Příbram</t>
  </si>
  <si>
    <t>5.</t>
  </si>
  <si>
    <t>Praha - západ</t>
  </si>
  <si>
    <t>6.</t>
  </si>
  <si>
    <t>Praha - východ</t>
  </si>
  <si>
    <t>7.</t>
  </si>
  <si>
    <t>Kolín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</si>
  <si>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</si>
  <si>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</si>
  <si>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</si>
  <si>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</si>
  <si>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</si>
  <si>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</si>
  <si>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</si>
  <si>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</si>
  <si>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</si>
  <si>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</si>
  <si>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</si>
  <si>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Mělník</t>
  </si>
  <si>
    <t>19.</t>
  </si>
  <si>
    <t>20.</t>
  </si>
  <si>
    <t>21.</t>
  </si>
  <si>
    <t>22.</t>
  </si>
  <si>
    <t>Nymburk</t>
  </si>
  <si>
    <t>23.</t>
  </si>
  <si>
    <t>24.</t>
  </si>
  <si>
    <t>Beroun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</si>
  <si>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</si>
  <si>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</si>
  <si>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</si>
  <si>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</si>
  <si>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</si>
  <si>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</si>
  <si>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</si>
  <si>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</si>
  <si>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</si>
  <si>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Bystřice (00231525)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</si>
  <si>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</si>
  <si>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</si>
  <si>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</si>
  <si>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</si>
  <si>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</si>
  <si>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</si>
  <si>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</si>
  <si>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</si>
  <si>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</si>
  <si>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Kladno</t>
  </si>
  <si>
    <t>43.</t>
  </si>
  <si>
    <t>44.</t>
  </si>
  <si>
    <t>45.</t>
  </si>
  <si>
    <t>46.</t>
  </si>
  <si>
    <t>47.</t>
  </si>
  <si>
    <t>48.</t>
  </si>
  <si>
    <t>Mladá Boleslav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</si>
  <si>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</si>
  <si>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</si>
  <si>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</si>
  <si>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</si>
  <si>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</si>
  <si>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</si>
  <si>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</si>
  <si>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</si>
  <si>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</si>
  <si>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</si>
  <si>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</si>
  <si>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</si>
  <si>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</si>
  <si>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</si>
  <si>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</si>
  <si>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</si>
  <si>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</si>
  <si>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</si>
  <si>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</si>
  <si>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</si>
  <si>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Sdružení hasičů Čech, Moravy a Slezska, KSH Středočeského kraje (71159665)</t>
  </si>
  <si>
    <t>Praha</t>
  </si>
  <si>
    <t>Vlašim (00232947)</t>
  </si>
  <si>
    <t>Nové Strašecí (00244155)</t>
  </si>
  <si>
    <t>Rakovník</t>
  </si>
  <si>
    <t>Křečovice (00232068)</t>
  </si>
  <si>
    <t>Příbram (00243132)</t>
  </si>
  <si>
    <t xml:space="preserve"> Boseň (00509191)</t>
  </si>
  <si>
    <t>Všeradice (00234001)</t>
  </si>
  <si>
    <t>Konárovice (00235458)</t>
  </si>
  <si>
    <t>Zdislavice (00233072)</t>
  </si>
  <si>
    <t>Obec Káraný (00510530)</t>
  </si>
  <si>
    <t>Netvořice (00232360)</t>
  </si>
  <si>
    <t>Hostivice (00241237)</t>
  </si>
  <si>
    <t>Jenštejn (00240249)</t>
  </si>
  <si>
    <t>Přerov nad Labem (00239682)</t>
  </si>
  <si>
    <t>Libčice nad Vltavou (00241407)</t>
  </si>
  <si>
    <t>Rožmitál pod Třemšínem (00243221)</t>
  </si>
  <si>
    <t>Žiželice (00235962)</t>
  </si>
  <si>
    <t>Kostelní Lhota (00239267)</t>
  </si>
  <si>
    <t>Snět (00473448)</t>
  </si>
  <si>
    <t>Podpora činnosti Krajského a okresních sdružení hasičů Středočeského kraje</t>
  </si>
  <si>
    <t xml:space="preserve">                 Tematické zadání Podpora spolků a veřejně prospěšných organizací působících na poli požární ochrany a ochrany obyvatelstva</t>
  </si>
  <si>
    <t>Název akce/projektu</t>
  </si>
  <si>
    <t>Požadovaná dotace v Kč celkem</t>
  </si>
  <si>
    <t>Datum a čas elektronického podání žádosti</t>
  </si>
  <si>
    <t>Žádost neprošla formální kontrolou - důvod</t>
  </si>
  <si>
    <t>CELKEM POSKYTNUTÉ DOTACE ZE STŘEDOČESKÉHO FONDU PODPORY DOBROVOLNÝCH HASIČŮ</t>
  </si>
  <si>
    <t>fro.appliedDate</t>
  </si>
  <si>
    <t>CELKEM NEDOSTATEČNÁ ALOKACE</t>
  </si>
  <si>
    <t>69.</t>
  </si>
  <si>
    <t>70.</t>
  </si>
  <si>
    <t>71.</t>
  </si>
  <si>
    <t>Kozárovice (00473847)</t>
  </si>
  <si>
    <t>Velké Popovice (00240966)</t>
  </si>
  <si>
    <t>Vysoký Újezd (00234010)</t>
  </si>
  <si>
    <t>Obec Poříčany (00239666)</t>
  </si>
  <si>
    <t>Neveklov (00232386)</t>
  </si>
  <si>
    <t>Čechtice (00231550)</t>
  </si>
  <si>
    <t>Lhotka (00509728)</t>
  </si>
  <si>
    <t>Osov (00233692)</t>
  </si>
  <si>
    <t>Stará Huť (00243329)</t>
  </si>
  <si>
    <t>Stříbrná Skalice (00235750)</t>
  </si>
  <si>
    <t>Bohostice (00662763)</t>
  </si>
  <si>
    <t>Bratřínov (00639699)</t>
  </si>
  <si>
    <t>Vysoký Chlumec (00243582)</t>
  </si>
  <si>
    <t>Jivina (00233366)</t>
  </si>
  <si>
    <t>Obec Počepice (00243060)</t>
  </si>
  <si>
    <t>Popovičky (00640131)</t>
  </si>
  <si>
    <t>Město Krásná Hora nad Vltavou (00242535)</t>
  </si>
  <si>
    <t>Daleké Dušníky (00242071)</t>
  </si>
  <si>
    <t>Čerčany (00231584)</t>
  </si>
  <si>
    <t>Pohoří (00241555)</t>
  </si>
  <si>
    <t>Pořízení nového požárního přívěsu pro hašení</t>
  </si>
  <si>
    <t>Pořízení nového dopravního automobilu</t>
  </si>
  <si>
    <t>Požární přívěs pro hašení</t>
  </si>
  <si>
    <t>Pořízení dopravního automobilu</t>
  </si>
  <si>
    <t>Pořízení nové CAS</t>
  </si>
  <si>
    <t>Návrh na poskytnutí dotací z Programu 2024 pro poskytování dotací z rozpočtu Středočeského kraje 
ze Středočeského Fondu dobrovolných hasičů a složek IZS</t>
  </si>
  <si>
    <t>Tematické zadání Kofinancování účelových investičních dotací v rámci programu Dotace pro jednotky SDH obcí na rok 2024 z rozpočtu Středočeského kraje</t>
  </si>
  <si>
    <t>HAS/CAS/054907/2024</t>
  </si>
  <si>
    <t>HAS/CAS/054916/2024</t>
  </si>
  <si>
    <t>HAS/CAS/054935/2024</t>
  </si>
  <si>
    <t>HAS/CAS/054953/2024</t>
  </si>
  <si>
    <t>HAS/CAS/054955/2024</t>
  </si>
  <si>
    <t>HAS/CAS/054996/2024</t>
  </si>
  <si>
    <t>HAS/CAS/055046/2024</t>
  </si>
  <si>
    <t>HAS/CAS/055048/2024</t>
  </si>
  <si>
    <t>HAS/CAS/055081/2024</t>
  </si>
  <si>
    <t>HAS/CAS/055212/2024</t>
  </si>
  <si>
    <t>HAS/CAS/055368/2024</t>
  </si>
  <si>
    <t>HAS/CAS/055373/2024</t>
  </si>
  <si>
    <t>HAS/CAS/055375/2024</t>
  </si>
  <si>
    <t>Vraný (00235121)</t>
  </si>
  <si>
    <t>HAS/CAS/055440/2024</t>
  </si>
  <si>
    <t>2024-03-12 09:15:18.0</t>
  </si>
  <si>
    <t>2024-03-13 08:51:59.0</t>
  </si>
  <si>
    <t>2024-03-26 12:20:28.0</t>
  </si>
  <si>
    <t>2024-03-11 19:18:15.0</t>
  </si>
  <si>
    <t>2024-03-11 22:53:32.0</t>
  </si>
  <si>
    <t>2024-03-18 14:15:47.0</t>
  </si>
  <si>
    <t>2024-03-13 18:06:37.0</t>
  </si>
  <si>
    <t>2024-03-14 06:46:54.0</t>
  </si>
  <si>
    <t>2024-03-14 10:07:05.0</t>
  </si>
  <si>
    <t>2024-03-19 10:11:32.0</t>
  </si>
  <si>
    <t>2024-03-25 12:42:16.0</t>
  </si>
  <si>
    <t>2024-03-25 12:34:49.0</t>
  </si>
  <si>
    <t>2024-03-26 09:55:41.0</t>
  </si>
  <si>
    <t>2024-03-26 09:54:42.0</t>
  </si>
  <si>
    <t>Příbram - pořízení CAS</t>
  </si>
  <si>
    <t>Pořízení nové cisternové automobilové stříkačky pro JPO II. Rožmitál pod Třemšínem</t>
  </si>
  <si>
    <t>Kofinancování nové cisternové automobilové stříkačky pro JSDH Hostivice</t>
  </si>
  <si>
    <t>Pořízení nové CAS 30/9000/540-S3VH</t>
  </si>
  <si>
    <t xml:space="preserve">Pořízení nové cisternové automobilové stříkačky pro JSDH Bystřice </t>
  </si>
  <si>
    <t>Nové Strašecí - Pořízení CAS 30/9000</t>
  </si>
  <si>
    <t>Obec Čerčany - Cisternová automobilová stříkačka</t>
  </si>
  <si>
    <t>Pořízení CAS pro JSDH Čechtice</t>
  </si>
  <si>
    <t>Pořízení nové cisternové automobilové stříkačky z rámcové dohody pro obec Poříčany</t>
  </si>
  <si>
    <t>CAS 20 - Tatra T8115</t>
  </si>
  <si>
    <t>Pořízení nové CAS pro JSDH městyse Vraný</t>
  </si>
  <si>
    <t>Pořížení nové CAS 30/8500/510 – S2R</t>
  </si>
  <si>
    <t>HAS/DOP/055068/2024</t>
  </si>
  <si>
    <t>Záboří nad Labem (00236624)</t>
  </si>
  <si>
    <t>HAS/DOP/054973/2024</t>
  </si>
  <si>
    <t>Hlubyně (00662836)</t>
  </si>
  <si>
    <t>HAS/DOP/055026/2024</t>
  </si>
  <si>
    <t>Lštění (00508527)</t>
  </si>
  <si>
    <t>HAS/DOP/054880/2024</t>
  </si>
  <si>
    <t>HAS/DOP/054882/2024</t>
  </si>
  <si>
    <t>HAS/DOP/054886/2024</t>
  </si>
  <si>
    <t>HAS/DOP/054892/2024</t>
  </si>
  <si>
    <t>HAS/DOP/054902/2024</t>
  </si>
  <si>
    <t>Žilina (00235202)</t>
  </si>
  <si>
    <t>HAS/DOP/054897/2024</t>
  </si>
  <si>
    <t>Zdiby (00241032)</t>
  </si>
  <si>
    <t>HAS/DOP/054903/2024</t>
  </si>
  <si>
    <t>Prosenická Lhota (00243116)</t>
  </si>
  <si>
    <t>HAS/DOP/054908/2024</t>
  </si>
  <si>
    <t>HAS/DOP/054913/2024</t>
  </si>
  <si>
    <t xml:space="preserve"> Králův Dvůr (00509701)</t>
  </si>
  <si>
    <t>HAS/DOP/054917/2024</t>
  </si>
  <si>
    <t>Vlkaneč (00236608)</t>
  </si>
  <si>
    <t>HAS/DOP/054918/2024</t>
  </si>
  <si>
    <t>HAS/DOP/054920/2024</t>
  </si>
  <si>
    <t>Červený Újezd (00231606)</t>
  </si>
  <si>
    <t>HAS/DOP/054919/2024</t>
  </si>
  <si>
    <t>HAS/DOP/054924/2024</t>
  </si>
  <si>
    <t>Loukovec (00238244)</t>
  </si>
  <si>
    <t>HAS/DOP/054930/2024</t>
  </si>
  <si>
    <t>Kostomlátky (48931250)</t>
  </si>
  <si>
    <t>HAS/DOP/054943/2024</t>
  </si>
  <si>
    <t>HAS/DOP/054949/2024</t>
  </si>
  <si>
    <t>Podbrdy (00509809)</t>
  </si>
  <si>
    <t>HAS/DOP/054960/2024</t>
  </si>
  <si>
    <t>HAS/DOP/054968/2024</t>
  </si>
  <si>
    <t>HAS/DOP/054969/2024</t>
  </si>
  <si>
    <t>Sadská (00239721)</t>
  </si>
  <si>
    <t>HAS/DOP/054971/2024</t>
  </si>
  <si>
    <t>Struhařov (00232751)</t>
  </si>
  <si>
    <t>HAS/DOP/054975/2024</t>
  </si>
  <si>
    <t>Střezimíř (00232777)</t>
  </si>
  <si>
    <t>HAS/DOP/054976/2024</t>
  </si>
  <si>
    <t>HAS/DOP/054981/2024</t>
  </si>
  <si>
    <t>HAS/DOP/055078/2024</t>
  </si>
  <si>
    <t>HAS/DOP/055000/2024</t>
  </si>
  <si>
    <t>Heřmaničky (00231771)</t>
  </si>
  <si>
    <t>HAS/DOP/055021/2024</t>
  </si>
  <si>
    <t>Kotenčice (00473839)</t>
  </si>
  <si>
    <t>HAS/DOP/055025/2024</t>
  </si>
  <si>
    <t>Obec Volenice (00243515)</t>
  </si>
  <si>
    <t>HAS/DOP/055037/2024</t>
  </si>
  <si>
    <t>HAS/DOP/055038/2024</t>
  </si>
  <si>
    <t xml:space="preserve"> Stranný (00875805)</t>
  </si>
  <si>
    <t>HAS/DOP/055039/2024</t>
  </si>
  <si>
    <t>HAS/DOP/055042/2024</t>
  </si>
  <si>
    <t>HAS/DOP/055050/2024</t>
  </si>
  <si>
    <t>HAS/DOP/055057/2024</t>
  </si>
  <si>
    <t>HAS/DOP/055062/2024</t>
  </si>
  <si>
    <t>HAS/DOP/055229/2024</t>
  </si>
  <si>
    <t>Obec Křečkov (00239356)</t>
  </si>
  <si>
    <t>HAS/DOP/055066/2024</t>
  </si>
  <si>
    <t>HAS/DOP/055071/2024</t>
  </si>
  <si>
    <t>Skuhrov (00233790)</t>
  </si>
  <si>
    <t>HAS/DOP/055097/2024</t>
  </si>
  <si>
    <t>Narysov (00662895)</t>
  </si>
  <si>
    <t>HAS/DOP/055146/2024</t>
  </si>
  <si>
    <t>Plaňany (00235636)</t>
  </si>
  <si>
    <t>HAS/DOP/055186/2024</t>
  </si>
  <si>
    <t>HAS/DOP/055187/2024</t>
  </si>
  <si>
    <t>Tetín (00233889)</t>
  </si>
  <si>
    <t>HAS/DOP/055189/2024</t>
  </si>
  <si>
    <t>Chlustina (00509647)</t>
  </si>
  <si>
    <t>HAS/DOP/055190/2024</t>
  </si>
  <si>
    <t>Obec Klášter Hradiště nad Jizerou (00238007)</t>
  </si>
  <si>
    <t>HAS/DOP/055202/2024</t>
  </si>
  <si>
    <t>Vrchotovy Janovice (00233005)</t>
  </si>
  <si>
    <t>HAS/DOP/055230/2024</t>
  </si>
  <si>
    <t>Obec Chyňava (00233358)</t>
  </si>
  <si>
    <t>HAS/DOP/055253/2024</t>
  </si>
  <si>
    <t>Keblov (00231975)</t>
  </si>
  <si>
    <t>HAS/DOP/055260/2024</t>
  </si>
  <si>
    <t>Hořátev (00239119)</t>
  </si>
  <si>
    <t>HAS/DOP/055261/2024</t>
  </si>
  <si>
    <t>HAS/DOP/055263/2024</t>
  </si>
  <si>
    <t>HAS/DOP/055276/2024</t>
  </si>
  <si>
    <t>Obec Zadní Třebaň (00234028)</t>
  </si>
  <si>
    <t>HAS/DOP/055277/2024</t>
  </si>
  <si>
    <t>Krhanice (00232025)</t>
  </si>
  <si>
    <t>HAS/DOP/055282/2024</t>
  </si>
  <si>
    <t>HAS/DOP/055294/2024</t>
  </si>
  <si>
    <t>Borotice (00241962)</t>
  </si>
  <si>
    <t>HAS/DOP/055322/2024</t>
  </si>
  <si>
    <t>HAS/DOP/055346/2024</t>
  </si>
  <si>
    <t>Milý (00639923)</t>
  </si>
  <si>
    <t>HAS/DOP/055351/2024</t>
  </si>
  <si>
    <t>Suchomasty (00233838)</t>
  </si>
  <si>
    <t>HAS/DOP/055362/2024</t>
  </si>
  <si>
    <t>Křivsoudov (00232076)</t>
  </si>
  <si>
    <t>HAS/DOP/055364/2024</t>
  </si>
  <si>
    <t>Stehelčeves (00234915)</t>
  </si>
  <si>
    <t>HAS/DOP/055376/2024</t>
  </si>
  <si>
    <t>Libiš (00662241)</t>
  </si>
  <si>
    <t>HAS/DOP/055385/2024</t>
  </si>
  <si>
    <t>Dobrovice (00237663)</t>
  </si>
  <si>
    <t>HAS/DOP/055386/2024</t>
  </si>
  <si>
    <t>HAS/DOP/055391/2024</t>
  </si>
  <si>
    <t>Hvězdonice (00231819)</t>
  </si>
  <si>
    <t>HAS/DOP/055397/2024</t>
  </si>
  <si>
    <t>HAS/DOP/055403/2024</t>
  </si>
  <si>
    <t>Doubek (00640255)</t>
  </si>
  <si>
    <t>HAS/DOP/055425/2024</t>
  </si>
  <si>
    <t>HAS/DOP/055429/2024</t>
  </si>
  <si>
    <t>Svatý Jan se sídlem Drážkov (00243388)</t>
  </si>
  <si>
    <t>HAS/DOP/055437/2024</t>
  </si>
  <si>
    <t>Pchery (00234788)</t>
  </si>
  <si>
    <t>Pořízení požárního přívěsu pro hašení</t>
  </si>
  <si>
    <t>Lštění – Požární přívěs pro hašení</t>
  </si>
  <si>
    <t>ZDISLAVICE-DOPRAVNÍ AUTOMOBIL</t>
  </si>
  <si>
    <t>Požární přívěs pro JSDH obce Lhotka</t>
  </si>
  <si>
    <t>Požární přívěs pro hašení pro JSDHO Všeradice</t>
  </si>
  <si>
    <t>JPO Počepice - pořízení přívěsu pro hašení</t>
  </si>
  <si>
    <t>Žilina, pořízení požárního přívěsu pro hašení</t>
  </si>
  <si>
    <t xml:space="preserve">Pořízení nového dopravního automobilu </t>
  </si>
  <si>
    <t>Požární přívěs pro hašení Prosenická Lhota</t>
  </si>
  <si>
    <t>Pořízení požárního přívěsu pro hašení Káraný</t>
  </si>
  <si>
    <t>Požární přívěs pro JSDH Králův Dvůr</t>
  </si>
  <si>
    <t>Pořízení DA pro jednotku SDH v obci Vlkaneč</t>
  </si>
  <si>
    <t>Pořízení přívěsu pro hašení</t>
  </si>
  <si>
    <t>Červený Újezd - Pořízení požárního přívěsu pro hašení - dofinancování</t>
  </si>
  <si>
    <t>Pořízení nového dopravního automobilu pro potřeby JSDH Hutě pod Třemšínem</t>
  </si>
  <si>
    <t>Loukovec - požární přívěs pro hašení</t>
  </si>
  <si>
    <t>Pořízení požárního přívěsu pro hašení JSDHO Kostomlátky</t>
  </si>
  <si>
    <t>Kofinancování pořízení nového požárního přívěsu pro hašení pro jednotku SDH obce Daleké Dušníky</t>
  </si>
  <si>
    <t>Pořízení požárního přívěsu pro jednotku SDH obce Podbrdy</t>
  </si>
  <si>
    <t>Pořízení nového požárního přívěsu pro hašení pro potřeby JSDH Vysoký Chlumec</t>
  </si>
  <si>
    <t>Vysoký Újezd - pořízení nového dopravního automobilu</t>
  </si>
  <si>
    <t>Sadská_Dopravní automobil</t>
  </si>
  <si>
    <t>Struhařov - požární přívěs pro hašení</t>
  </si>
  <si>
    <t>Střezimíř - požární přívěs pro hašení</t>
  </si>
  <si>
    <t>Nové Strašecí - pořízení požárního přívěsu pro hašení</t>
  </si>
  <si>
    <t>Bratřínov - Dopravní automobil</t>
  </si>
  <si>
    <t>Pořízení požárního přívesu pro JPO Jablonná - spolufinancování Stř. kraj</t>
  </si>
  <si>
    <t>Heřmaničky - požární přívěs pro hašení</t>
  </si>
  <si>
    <t>Pořízení požárního přívěsu pro hašení pro jednotku SDH obec Kotenčice</t>
  </si>
  <si>
    <t xml:space="preserve">Pořízení nového DA pro potřeby JSDH Volenice </t>
  </si>
  <si>
    <t>Pohoří – Požární přívěs pro hašení</t>
  </si>
  <si>
    <t>Stranný – Požární přívěs pro hašení</t>
  </si>
  <si>
    <t>DA pro jednotku SDH Netvořice</t>
  </si>
  <si>
    <t>DA pro jednotku SDH Křečovice</t>
  </si>
  <si>
    <t>Boseň - Dopravní automobil</t>
  </si>
  <si>
    <t>Požární přívěs pro hašení Krásná Hora nad Vltavou</t>
  </si>
  <si>
    <t>Křečkov – dopravní automobil</t>
  </si>
  <si>
    <t xml:space="preserve">Konárovice - pořízení požárního přívěsu </t>
  </si>
  <si>
    <t>Skuhrov - Pořízení nového dopravního automobilu</t>
  </si>
  <si>
    <t>Pořízení nového DA pro jednotku SDH obce Narysov</t>
  </si>
  <si>
    <t>Pořízení nového dopravního automobilu pro městys Plaňany</t>
  </si>
  <si>
    <t>Osov - Dopravní automobil</t>
  </si>
  <si>
    <t>Pořízení nového DA pro jednotky SDH obce Tetín</t>
  </si>
  <si>
    <t>Chlustina - dopravní automobil</t>
  </si>
  <si>
    <t>Vrchotovy Janovice - dopravní automobil</t>
  </si>
  <si>
    <t>Obec Chyňava - požární přívěs</t>
  </si>
  <si>
    <t>Pořízení DA pro SDH Keblov</t>
  </si>
  <si>
    <t>Hořátev – dopravní automobil</t>
  </si>
  <si>
    <t>Obec Popovičky - pořízení požárního přívěsu pro hašení</t>
  </si>
  <si>
    <t>Obec Stará Huť, pořízení požárního přívěsu pro hašení</t>
  </si>
  <si>
    <t>Dopravní automobil pro JSDHO Krhanice</t>
  </si>
  <si>
    <t>Borotice - Dražetice - Dopravní automobil</t>
  </si>
  <si>
    <t>Požární přívěs pro obec Kostelní Lhota</t>
  </si>
  <si>
    <t>Suchomasty – Pořízení nového dopravního automobilu</t>
  </si>
  <si>
    <t>Pořízení požárního přívěsu pro hašení Křivsoudov</t>
  </si>
  <si>
    <t>Pořízení požárního přívěsu pro obce Libiš</t>
  </si>
  <si>
    <t>Technika pro IZS - pořízení dopravního automobilu</t>
  </si>
  <si>
    <t>Kofinancování přívěsného vozíku pro hašení</t>
  </si>
  <si>
    <t>Pořízení nového DA a PN</t>
  </si>
  <si>
    <t>Požární přívěs pro hašení - Žiželice</t>
  </si>
  <si>
    <t>Pořízení nového dopravního automobilu pro JSDHO Doubek</t>
  </si>
  <si>
    <t>Stříbrná Skalice - požární přívěs</t>
  </si>
  <si>
    <t>Pchery - pořízení nového dopravního automobilu</t>
  </si>
  <si>
    <t>2024-03-13 17:18:30.0</t>
  </si>
  <si>
    <t>2024-03-13 18:39:56.0</t>
  </si>
  <si>
    <t>2024-03-15 06:02:42.0</t>
  </si>
  <si>
    <t>2024-03-11 10:44:30.0</t>
  </si>
  <si>
    <t>2024-03-11 11:25:19.0</t>
  </si>
  <si>
    <t>2024-03-11 10:32:23.0</t>
  </si>
  <si>
    <t>2024-03-11 10:53:19.0</t>
  </si>
  <si>
    <t>2024-03-13 10:32:11.0</t>
  </si>
  <si>
    <t>2024-03-11 13:02:14.0</t>
  </si>
  <si>
    <t>2024-03-19 11:10:49.0</t>
  </si>
  <si>
    <t>2024-03-11 11:26:32.0</t>
  </si>
  <si>
    <t>2024-03-11 15:42:27.0</t>
  </si>
  <si>
    <t>2024-03-12 14:44:10.0</t>
  </si>
  <si>
    <t>2024-03-11 13:25:33.0</t>
  </si>
  <si>
    <t>2024-03-12 14:21:41.0</t>
  </si>
  <si>
    <t>2024-03-13 08:53:39.0</t>
  </si>
  <si>
    <t>2024-03-12 14:01:38.0</t>
  </si>
  <si>
    <t>2024-03-12 07:52:21.0</t>
  </si>
  <si>
    <t>2024-03-13 10:05:08.0</t>
  </si>
  <si>
    <t>2024-03-12 17:31:46.0</t>
  </si>
  <si>
    <t>2024-03-12 08:09:36.0</t>
  </si>
  <si>
    <t>2024-03-26 12:13:52.0</t>
  </si>
  <si>
    <t>2024-03-12 10:16:40.0</t>
  </si>
  <si>
    <t>2024-03-12 17:14:12.0</t>
  </si>
  <si>
    <t>2024-03-15 10:19:36.0</t>
  </si>
  <si>
    <t>2024-03-18 14:18:38.0</t>
  </si>
  <si>
    <t>2024-03-14 10:34:56.0</t>
  </si>
  <si>
    <t>2024-03-14 07:37:13.0</t>
  </si>
  <si>
    <t>2024-03-19 11:12:56.0</t>
  </si>
  <si>
    <t>2024-03-18 09:36:20.0</t>
  </si>
  <si>
    <t>2024-03-13 11:10:32.0</t>
  </si>
  <si>
    <t>2024-03-16 05:43:18.0</t>
  </si>
  <si>
    <t>2024-03-13 21:51:06.0</t>
  </si>
  <si>
    <t>2024-03-13 13:19:47.0</t>
  </si>
  <si>
    <t>2024-03-13 13:51:22.0</t>
  </si>
  <si>
    <t>2024-03-14 11:05:40.0</t>
  </si>
  <si>
    <t>2024-03-20 09:48:20.0</t>
  </si>
  <si>
    <t>2024-03-18 16:44:45.0</t>
  </si>
  <si>
    <t>2024-03-20 14:06:47.0</t>
  </si>
  <si>
    <t>2024-03-13 17:42:02.0</t>
  </si>
  <si>
    <t>2024-03-14 14:14:12.0</t>
  </si>
  <si>
    <t>2024-03-18 08:24:44.0</t>
  </si>
  <si>
    <t>2024-03-15 11:20:32.0</t>
  </si>
  <si>
    <t>2024-03-18 09:23:47.0</t>
  </si>
  <si>
    <t>2024-03-19 15:01:24.0</t>
  </si>
  <si>
    <t>2024-03-18 12:46:19.0</t>
  </si>
  <si>
    <t>2024-03-18 12:19:40.0</t>
  </si>
  <si>
    <t>2024-03-19 05:59:26.0</t>
  </si>
  <si>
    <t>2024-03-21 13:23:58.0</t>
  </si>
  <si>
    <t>2024-03-22 12:58:11.0</t>
  </si>
  <si>
    <t>2024-03-20 06:36:54.0</t>
  </si>
  <si>
    <t>2024-03-26 10:13:44.0</t>
  </si>
  <si>
    <t>2024-03-20 14:11:10.0</t>
  </si>
  <si>
    <t>2024-03-26 13:17:31.0</t>
  </si>
  <si>
    <t>2024-03-25 11:40:41.0</t>
  </si>
  <si>
    <t>2024-03-21 16:05:02.0</t>
  </si>
  <si>
    <t>2024-03-22 09:14:44.0</t>
  </si>
  <si>
    <t>2024-03-22 09:10:53.0</t>
  </si>
  <si>
    <t>2024-03-26 13:25:40.0</t>
  </si>
  <si>
    <t>2024-03-26 11:46:26.0</t>
  </si>
  <si>
    <t>2024-03-25 15:26:59.0</t>
  </si>
  <si>
    <t>2024-03-25 10:51:05.0</t>
  </si>
  <si>
    <t>2024-03-25 14:28:50.0</t>
  </si>
  <si>
    <t>2024-03-26 08:23:12.0</t>
  </si>
  <si>
    <t>2024-03-25 13:44:19.0</t>
  </si>
  <si>
    <t>2024-03-25 15:05:38.0</t>
  </si>
  <si>
    <t>2024-03-25 15:04:47.0</t>
  </si>
  <si>
    <t>2024-03-25 16:04:02.0</t>
  </si>
  <si>
    <t>2024-03-25 21:42:39.0</t>
  </si>
  <si>
    <t>2024-03-26 09:56:47.0</t>
  </si>
  <si>
    <t>2024-03-26 09:37:07.0</t>
  </si>
  <si>
    <t>HAS/OPO/055007/2024</t>
  </si>
  <si>
    <t>2024-03-12 17:16:40.0</t>
  </si>
  <si>
    <t xml:space="preserve">                Celkový rozpočet pro TZ Kofinancování účelových investičních akcí/projektů z rozpočtu Středočeského kraje vázáných na program zabezpečovaný MV GŘ HZS ČR „Dotace pro JSDH obcí rok 2024  </t>
  </si>
  <si>
    <t xml:space="preserve">                 Rozpočet pro rok 2024</t>
  </si>
  <si>
    <t>Žádosti o poskytnutí dotace prostřednictvím veřejnoprávní smlouvy z Programu 2024 pro poskytování dotací z rozpočtu Středočeského kraje ze Středočeského Fondu podpory dobrovolných hasičů, které nebyly řádně podány, neodpovídaly pravidlům Programu nebo nebyly v termínu doplněny, tzn. byly vyřazeny z hodnocení</t>
  </si>
  <si>
    <t>Příloha č. 2</t>
  </si>
  <si>
    <t>Žádosti o poskytnutí dotace prostřednictvím veřejnoprávní smlouvy z Programu 2024 pro poskytování dotací z rozpočtu Středočeského kraje ze Středočeského Fondu podpory dobrovolných hasičů, které byly řádně podány, splňují všechny formální náležitosti, 
ale objem peněžních prostředků v uvedeném programu nestačí pro schválení dotace</t>
  </si>
  <si>
    <t>Oblast podpory Pořízení nové CAS</t>
  </si>
  <si>
    <t>Oblast podpory Pořízení nového dopravního automobilu nebo požárního přívěsu pro hašení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</si>
</sst>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\ _K_č"/>
    <numFmt numFmtId="168" formatCode="[$-405]dddd\ 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6" fontId="2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26" fillId="0" borderId="0" xfId="46" applyNumberFormat="1" applyFont="1" applyFill="1" applyBorder="1" applyAlignment="1">
      <alignment/>
    </xf>
    <xf numFmtId="0" fontId="26" fillId="0" borderId="0" xfId="47" applyNumberFormat="1" applyFont="1" applyFill="1" applyBorder="1" applyAlignment="1">
      <alignment/>
    </xf>
    <xf numFmtId="4" fontId="26" fillId="0" borderId="0" xfId="46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167" fontId="29" fillId="33" borderId="0" xfId="0" applyNumberFormat="1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wrapText="1"/>
    </xf>
    <xf numFmtId="0" fontId="5" fillId="0" borderId="10" xfId="47" applyNumberFormat="1" applyFont="1" applyFill="1" applyBorder="1" applyAlignment="1">
      <alignment/>
    </xf>
    <xf numFmtId="0" fontId="25" fillId="0" borderId="0" xfId="46" applyNumberFormat="1" applyFont="1" applyFill="1" applyBorder="1" applyAlignment="1">
      <alignment/>
    </xf>
    <xf numFmtId="4" fontId="29" fillId="0" borderId="0" xfId="0" applyNumberFormat="1" applyFont="1" applyAlignment="1">
      <alignment/>
    </xf>
    <xf numFmtId="6" fontId="47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66" fontId="29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tabSelected="1" zoomScalePageLayoutView="0" workbookViewId="0" topLeftCell="A2">
      <selection activeCell="E27" sqref="E27"/>
    </sheetView>
  </sheetViews>
  <sheetFormatPr defaultColWidth="9.140625" defaultRowHeight="15"/>
  <cols>
    <col min="1" max="1" width="5.140625" style="1" customWidth="1"/>
    <col min="2" max="2" width="25.57421875" style="0" customWidth="1"/>
    <col min="3" max="3" width="34.421875" style="0" customWidth="1"/>
    <col min="4" max="4" width="18.28125" style="0" customWidth="1"/>
    <col min="5" max="5" width="52.57421875" style="0" customWidth="1"/>
    <col min="6" max="6" width="13.57421875" style="0" customWidth="1"/>
    <col min="7" max="7" width="12.421875" style="0" customWidth="1"/>
    <col min="8" max="8" width="13.8515625" style="0" customWidth="1"/>
    <col min="9" max="9" width="19.7109375" style="0" customWidth="1"/>
    <col min="10" max="10" width="21.7109375" style="0" customWidth="1"/>
  </cols>
  <sheetData>
    <row r="1" spans="5:10" ht="15">
      <c r="E1" s="50"/>
      <c r="F1" s="50"/>
      <c r="G1" s="50"/>
      <c r="H1" s="50"/>
      <c r="I1" s="50"/>
      <c r="J1" t="s">
        <v>443</v>
      </c>
    </row>
    <row r="2" spans="1:9" s="2" customFormat="1" ht="36" customHeight="1">
      <c r="A2" s="51" t="s">
        <v>147</v>
      </c>
      <c r="B2" s="52"/>
      <c r="C2" s="52"/>
      <c r="D2" s="52"/>
      <c r="E2" s="52"/>
      <c r="F2" s="52"/>
      <c r="G2" s="52"/>
      <c r="H2" s="52"/>
      <c r="I2" s="52"/>
    </row>
    <row r="3" spans="1:9" s="2" customFormat="1" ht="36" customHeight="1">
      <c r="A3" s="6"/>
      <c r="B3" s="54" t="s">
        <v>148</v>
      </c>
      <c r="C3" s="55"/>
      <c r="D3" s="55"/>
      <c r="E3" s="55"/>
      <c r="F3" s="7"/>
      <c r="G3" s="7"/>
      <c r="H3" s="7"/>
      <c r="I3" s="7"/>
    </row>
    <row r="5" spans="1:9" ht="15.75" customHeight="1">
      <c r="A5" s="17"/>
      <c r="B5" s="27" t="s">
        <v>446</v>
      </c>
      <c r="C5" s="28"/>
      <c r="D5" s="18"/>
      <c r="E5" s="18"/>
      <c r="F5" s="18"/>
      <c r="G5" s="24"/>
      <c r="H5" s="24"/>
      <c r="I5" s="26"/>
    </row>
    <row r="6" spans="1:9" ht="15.75" customHeight="1">
      <c r="A6" s="11" t="s">
        <v>440</v>
      </c>
      <c r="B6" s="12"/>
      <c r="C6" s="12"/>
      <c r="D6" s="12"/>
      <c r="E6" s="18"/>
      <c r="F6" s="18"/>
      <c r="G6" s="24"/>
      <c r="H6" s="24"/>
      <c r="I6" s="3">
        <v>61000000</v>
      </c>
    </row>
    <row r="7" spans="1:10" ht="38.25" customHeigh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38" t="s">
        <v>117</v>
      </c>
    </row>
    <row r="8" spans="1:10" ht="15">
      <c r="A8" s="47" t="s">
        <v>9</v>
      </c>
      <c r="B8" s="5" t="s">
        <v>190</v>
      </c>
      <c r="C8" s="5" t="s">
        <v>191</v>
      </c>
      <c r="D8" s="5" t="s">
        <v>12</v>
      </c>
      <c r="E8" s="5" t="s">
        <v>304</v>
      </c>
      <c r="F8" s="48">
        <v>100</v>
      </c>
      <c r="G8" s="5">
        <v>300000</v>
      </c>
      <c r="H8" s="5">
        <v>300000</v>
      </c>
      <c r="I8" s="41">
        <f>H8</f>
        <v>300000</v>
      </c>
      <c r="J8" s="5" t="s">
        <v>367</v>
      </c>
    </row>
    <row r="9" spans="1:10" ht="15">
      <c r="A9" s="47" t="s">
        <v>11</v>
      </c>
      <c r="B9" s="5" t="s">
        <v>192</v>
      </c>
      <c r="C9" s="5" t="s">
        <v>193</v>
      </c>
      <c r="D9" s="5" t="s">
        <v>15</v>
      </c>
      <c r="E9" s="5" t="s">
        <v>144</v>
      </c>
      <c r="F9" s="48">
        <v>100</v>
      </c>
      <c r="G9" s="5">
        <v>300000</v>
      </c>
      <c r="H9" s="5">
        <v>300000</v>
      </c>
      <c r="I9" s="41">
        <f aca="true" t="shared" si="0" ref="I9:I56">I8+H9</f>
        <v>600000</v>
      </c>
      <c r="J9" s="5" t="s">
        <v>368</v>
      </c>
    </row>
    <row r="10" spans="1:10" ht="15">
      <c r="A10" s="47" t="s">
        <v>13</v>
      </c>
      <c r="B10" s="5" t="s">
        <v>194</v>
      </c>
      <c r="C10" s="5" t="s">
        <v>195</v>
      </c>
      <c r="D10" s="5" t="s">
        <v>10</v>
      </c>
      <c r="E10" s="5" t="s">
        <v>305</v>
      </c>
      <c r="F10" s="48">
        <v>100</v>
      </c>
      <c r="G10" s="5">
        <v>300000</v>
      </c>
      <c r="H10" s="5">
        <v>300000</v>
      </c>
      <c r="I10" s="41">
        <f t="shared" si="0"/>
        <v>900000</v>
      </c>
      <c r="J10" s="5" t="s">
        <v>369</v>
      </c>
    </row>
    <row r="11" spans="1:10" ht="15">
      <c r="A11" s="47" t="s">
        <v>14</v>
      </c>
      <c r="B11" s="5" t="s">
        <v>196</v>
      </c>
      <c r="C11" s="5" t="s">
        <v>99</v>
      </c>
      <c r="D11" s="5" t="s">
        <v>10</v>
      </c>
      <c r="E11" s="5" t="s">
        <v>306</v>
      </c>
      <c r="F11" s="48">
        <v>100</v>
      </c>
      <c r="G11" s="5">
        <v>300000</v>
      </c>
      <c r="H11" s="5">
        <v>300000</v>
      </c>
      <c r="I11" s="41">
        <f t="shared" si="0"/>
        <v>1200000</v>
      </c>
      <c r="J11" s="5" t="s">
        <v>370</v>
      </c>
    </row>
    <row r="12" spans="1:10" ht="15">
      <c r="A12" s="47" t="s">
        <v>16</v>
      </c>
      <c r="B12" s="5" t="s">
        <v>197</v>
      </c>
      <c r="C12" s="5" t="s">
        <v>128</v>
      </c>
      <c r="D12" s="5" t="s">
        <v>41</v>
      </c>
      <c r="E12" s="5" t="s">
        <v>307</v>
      </c>
      <c r="F12" s="48">
        <v>100</v>
      </c>
      <c r="G12" s="5">
        <v>300000</v>
      </c>
      <c r="H12" s="5">
        <v>300000</v>
      </c>
      <c r="I12" s="41">
        <f t="shared" si="0"/>
        <v>1500000</v>
      </c>
      <c r="J12" s="5" t="s">
        <v>371</v>
      </c>
    </row>
    <row r="13" spans="1:10" ht="15">
      <c r="A13" s="47" t="s">
        <v>18</v>
      </c>
      <c r="B13" s="5" t="s">
        <v>198</v>
      </c>
      <c r="C13" s="5" t="s">
        <v>97</v>
      </c>
      <c r="D13" s="5" t="s">
        <v>41</v>
      </c>
      <c r="E13" s="5" t="s">
        <v>308</v>
      </c>
      <c r="F13" s="48">
        <v>100</v>
      </c>
      <c r="G13" s="5">
        <v>300000</v>
      </c>
      <c r="H13" s="5">
        <v>300000</v>
      </c>
      <c r="I13" s="41">
        <f t="shared" si="0"/>
        <v>1800000</v>
      </c>
      <c r="J13" s="5" t="s">
        <v>372</v>
      </c>
    </row>
    <row r="14" spans="1:10" ht="15">
      <c r="A14" s="47" t="s">
        <v>20</v>
      </c>
      <c r="B14" s="5" t="s">
        <v>199</v>
      </c>
      <c r="C14" s="5" t="s">
        <v>136</v>
      </c>
      <c r="D14" s="5" t="s">
        <v>15</v>
      </c>
      <c r="E14" s="5" t="s">
        <v>309</v>
      </c>
      <c r="F14" s="48">
        <v>100</v>
      </c>
      <c r="G14" s="5">
        <v>300000</v>
      </c>
      <c r="H14" s="5">
        <v>300000</v>
      </c>
      <c r="I14" s="41">
        <f t="shared" si="0"/>
        <v>2100000</v>
      </c>
      <c r="J14" s="5" t="s">
        <v>373</v>
      </c>
    </row>
    <row r="15" spans="1:10" ht="15">
      <c r="A15" s="47" t="s">
        <v>22</v>
      </c>
      <c r="B15" s="5" t="s">
        <v>200</v>
      </c>
      <c r="C15" s="5" t="s">
        <v>201</v>
      </c>
      <c r="D15" s="5" t="s">
        <v>61</v>
      </c>
      <c r="E15" s="5" t="s">
        <v>310</v>
      </c>
      <c r="F15" s="48">
        <v>100</v>
      </c>
      <c r="G15" s="5">
        <v>300000</v>
      </c>
      <c r="H15" s="5">
        <v>300000</v>
      </c>
      <c r="I15" s="41">
        <f t="shared" si="0"/>
        <v>2400000</v>
      </c>
      <c r="J15" s="5" t="s">
        <v>374</v>
      </c>
    </row>
    <row r="16" spans="1:10" ht="15">
      <c r="A16" s="47" t="s">
        <v>23</v>
      </c>
      <c r="B16" s="5" t="s">
        <v>202</v>
      </c>
      <c r="C16" s="5" t="s">
        <v>203</v>
      </c>
      <c r="D16" s="5" t="s">
        <v>19</v>
      </c>
      <c r="E16" s="5" t="s">
        <v>311</v>
      </c>
      <c r="F16" s="48">
        <v>100</v>
      </c>
      <c r="G16" s="5">
        <v>300000</v>
      </c>
      <c r="H16" s="5">
        <v>300000</v>
      </c>
      <c r="I16" s="41">
        <f t="shared" si="0"/>
        <v>2700000</v>
      </c>
      <c r="J16" s="5" t="s">
        <v>375</v>
      </c>
    </row>
    <row r="17" spans="1:10" ht="15">
      <c r="A17" s="47" t="s">
        <v>24</v>
      </c>
      <c r="B17" s="5" t="s">
        <v>204</v>
      </c>
      <c r="C17" s="5" t="s">
        <v>205</v>
      </c>
      <c r="D17" s="5" t="s">
        <v>15</v>
      </c>
      <c r="E17" s="5" t="s">
        <v>312</v>
      </c>
      <c r="F17" s="48">
        <v>100</v>
      </c>
      <c r="G17" s="5">
        <v>300000</v>
      </c>
      <c r="H17" s="5">
        <v>300000</v>
      </c>
      <c r="I17" s="41">
        <f t="shared" si="0"/>
        <v>3000000</v>
      </c>
      <c r="J17" s="5" t="s">
        <v>376</v>
      </c>
    </row>
    <row r="18" spans="1:10" ht="15">
      <c r="A18" s="47" t="s">
        <v>25</v>
      </c>
      <c r="B18" s="5" t="s">
        <v>206</v>
      </c>
      <c r="C18" s="5" t="s">
        <v>100</v>
      </c>
      <c r="D18" s="5" t="s">
        <v>19</v>
      </c>
      <c r="E18" s="5" t="s">
        <v>313</v>
      </c>
      <c r="F18" s="48">
        <v>100</v>
      </c>
      <c r="G18" s="5">
        <v>300000</v>
      </c>
      <c r="H18" s="5">
        <v>300000</v>
      </c>
      <c r="I18" s="41">
        <f t="shared" si="0"/>
        <v>3300000</v>
      </c>
      <c r="J18" s="5" t="s">
        <v>377</v>
      </c>
    </row>
    <row r="19" spans="1:10" ht="15">
      <c r="A19" s="47" t="s">
        <v>26</v>
      </c>
      <c r="B19" s="5" t="s">
        <v>207</v>
      </c>
      <c r="C19" s="5" t="s">
        <v>208</v>
      </c>
      <c r="D19" s="5" t="s">
        <v>41</v>
      </c>
      <c r="E19" s="5" t="s">
        <v>314</v>
      </c>
      <c r="F19" s="48">
        <v>100</v>
      </c>
      <c r="G19" s="5">
        <v>300000</v>
      </c>
      <c r="H19" s="5">
        <v>300000</v>
      </c>
      <c r="I19" s="41">
        <f t="shared" si="0"/>
        <v>3600000</v>
      </c>
      <c r="J19" s="5" t="s">
        <v>378</v>
      </c>
    </row>
    <row r="20" spans="1:10" ht="15">
      <c r="A20" s="47" t="s">
        <v>27</v>
      </c>
      <c r="B20" s="5" t="s">
        <v>209</v>
      </c>
      <c r="C20" s="5" t="s">
        <v>210</v>
      </c>
      <c r="D20" s="5" t="s">
        <v>12</v>
      </c>
      <c r="E20" s="5" t="s">
        <v>315</v>
      </c>
      <c r="F20" s="48">
        <v>100</v>
      </c>
      <c r="G20" s="5">
        <v>300000</v>
      </c>
      <c r="H20" s="5">
        <v>300000</v>
      </c>
      <c r="I20" s="41">
        <f t="shared" si="0"/>
        <v>3900000</v>
      </c>
      <c r="J20" s="5" t="s">
        <v>379</v>
      </c>
    </row>
    <row r="21" spans="1:10" ht="15">
      <c r="A21" s="47" t="s">
        <v>28</v>
      </c>
      <c r="B21" s="5" t="s">
        <v>211</v>
      </c>
      <c r="C21" s="5" t="s">
        <v>103</v>
      </c>
      <c r="D21" s="5" t="s">
        <v>19</v>
      </c>
      <c r="E21" s="5" t="s">
        <v>316</v>
      </c>
      <c r="F21" s="48">
        <v>100</v>
      </c>
      <c r="G21" s="5">
        <v>300000</v>
      </c>
      <c r="H21" s="5">
        <v>300000</v>
      </c>
      <c r="I21" s="41">
        <f t="shared" si="0"/>
        <v>4200000</v>
      </c>
      <c r="J21" s="5" t="s">
        <v>380</v>
      </c>
    </row>
    <row r="22" spans="1:10" ht="15">
      <c r="A22" s="47" t="s">
        <v>29</v>
      </c>
      <c r="B22" s="5" t="s">
        <v>212</v>
      </c>
      <c r="C22" s="5" t="s">
        <v>213</v>
      </c>
      <c r="D22" s="5" t="s">
        <v>10</v>
      </c>
      <c r="E22" s="5" t="s">
        <v>317</v>
      </c>
      <c r="F22" s="48">
        <v>100</v>
      </c>
      <c r="G22" s="5">
        <v>300000</v>
      </c>
      <c r="H22" s="5">
        <v>300000</v>
      </c>
      <c r="I22" s="41">
        <f t="shared" si="0"/>
        <v>4500000</v>
      </c>
      <c r="J22" s="5" t="s">
        <v>381</v>
      </c>
    </row>
    <row r="23" spans="1:10" ht="15">
      <c r="A23" s="47" t="s">
        <v>30</v>
      </c>
      <c r="B23" s="5" t="s">
        <v>214</v>
      </c>
      <c r="C23" s="5" t="s">
        <v>106</v>
      </c>
      <c r="D23" s="5" t="s">
        <v>15</v>
      </c>
      <c r="E23" s="5" t="s">
        <v>318</v>
      </c>
      <c r="F23" s="48">
        <v>100</v>
      </c>
      <c r="G23" s="5">
        <v>300000</v>
      </c>
      <c r="H23" s="5">
        <v>300000</v>
      </c>
      <c r="I23" s="41">
        <f t="shared" si="0"/>
        <v>4800000</v>
      </c>
      <c r="J23" s="5" t="s">
        <v>382</v>
      </c>
    </row>
    <row r="24" spans="1:10" ht="15">
      <c r="A24" s="47" t="s">
        <v>31</v>
      </c>
      <c r="B24" s="5" t="s">
        <v>215</v>
      </c>
      <c r="C24" s="5" t="s">
        <v>216</v>
      </c>
      <c r="D24" s="5" t="s">
        <v>68</v>
      </c>
      <c r="E24" s="5" t="s">
        <v>319</v>
      </c>
      <c r="F24" s="48">
        <v>100</v>
      </c>
      <c r="G24" s="5">
        <v>300000</v>
      </c>
      <c r="H24" s="5">
        <v>300000</v>
      </c>
      <c r="I24" s="41">
        <f t="shared" si="0"/>
        <v>5100000</v>
      </c>
      <c r="J24" s="5" t="s">
        <v>383</v>
      </c>
    </row>
    <row r="25" spans="1:10" ht="15">
      <c r="A25" s="47" t="s">
        <v>32</v>
      </c>
      <c r="B25" s="5" t="s">
        <v>217</v>
      </c>
      <c r="C25" s="5" t="s">
        <v>218</v>
      </c>
      <c r="D25" s="5" t="s">
        <v>38</v>
      </c>
      <c r="E25" s="5" t="s">
        <v>320</v>
      </c>
      <c r="F25" s="48">
        <v>100</v>
      </c>
      <c r="G25" s="5">
        <v>300000</v>
      </c>
      <c r="H25" s="5">
        <v>300000</v>
      </c>
      <c r="I25" s="41">
        <f t="shared" si="0"/>
        <v>5400000</v>
      </c>
      <c r="J25" s="5" t="s">
        <v>384</v>
      </c>
    </row>
    <row r="26" spans="1:10" ht="15">
      <c r="A26" s="47" t="s">
        <v>34</v>
      </c>
      <c r="B26" s="5" t="s">
        <v>219</v>
      </c>
      <c r="C26" s="5" t="s">
        <v>139</v>
      </c>
      <c r="D26" s="5" t="s">
        <v>15</v>
      </c>
      <c r="E26" s="5" t="s">
        <v>321</v>
      </c>
      <c r="F26" s="48">
        <v>100</v>
      </c>
      <c r="G26" s="5">
        <v>300000</v>
      </c>
      <c r="H26" s="5">
        <v>300000</v>
      </c>
      <c r="I26" s="41">
        <f t="shared" si="0"/>
        <v>5700000</v>
      </c>
      <c r="J26" s="5" t="s">
        <v>385</v>
      </c>
    </row>
    <row r="27" spans="1:10" ht="15">
      <c r="A27" s="47" t="s">
        <v>35</v>
      </c>
      <c r="B27" s="5" t="s">
        <v>220</v>
      </c>
      <c r="C27" s="5" t="s">
        <v>221</v>
      </c>
      <c r="D27" s="5" t="s">
        <v>41</v>
      </c>
      <c r="E27" s="5" t="s">
        <v>322</v>
      </c>
      <c r="F27" s="48">
        <v>100</v>
      </c>
      <c r="G27" s="5">
        <v>300000</v>
      </c>
      <c r="H27" s="5">
        <v>300000</v>
      </c>
      <c r="I27" s="41">
        <f t="shared" si="0"/>
        <v>6000000</v>
      </c>
      <c r="J27" s="5" t="s">
        <v>386</v>
      </c>
    </row>
    <row r="28" spans="1:10" ht="15">
      <c r="A28" s="47" t="s">
        <v>36</v>
      </c>
      <c r="B28" s="5" t="s">
        <v>222</v>
      </c>
      <c r="C28" s="5" t="s">
        <v>134</v>
      </c>
      <c r="D28" s="5" t="s">
        <v>15</v>
      </c>
      <c r="E28" s="5" t="s">
        <v>323</v>
      </c>
      <c r="F28" s="48">
        <v>100</v>
      </c>
      <c r="G28" s="5">
        <v>300000</v>
      </c>
      <c r="H28" s="5">
        <v>300000</v>
      </c>
      <c r="I28" s="41">
        <f t="shared" si="0"/>
        <v>6300000</v>
      </c>
      <c r="J28" s="5" t="s">
        <v>387</v>
      </c>
    </row>
    <row r="29" spans="1:10" ht="15">
      <c r="A29" s="47" t="s">
        <v>37</v>
      </c>
      <c r="B29" s="5" t="s">
        <v>223</v>
      </c>
      <c r="C29" s="5" t="s">
        <v>124</v>
      </c>
      <c r="D29" s="5" t="s">
        <v>41</v>
      </c>
      <c r="E29" s="5" t="s">
        <v>324</v>
      </c>
      <c r="F29" s="48">
        <v>100</v>
      </c>
      <c r="G29" s="5">
        <v>300000</v>
      </c>
      <c r="H29" s="5">
        <v>300000</v>
      </c>
      <c r="I29" s="41">
        <f t="shared" si="0"/>
        <v>6600000</v>
      </c>
      <c r="J29" s="5" t="s">
        <v>388</v>
      </c>
    </row>
    <row r="30" spans="1:10" ht="15">
      <c r="A30" s="47" t="s">
        <v>39</v>
      </c>
      <c r="B30" s="5" t="s">
        <v>224</v>
      </c>
      <c r="C30" s="5" t="s">
        <v>225</v>
      </c>
      <c r="D30" s="5" t="s">
        <v>38</v>
      </c>
      <c r="E30" s="5" t="s">
        <v>325</v>
      </c>
      <c r="F30" s="48">
        <v>100</v>
      </c>
      <c r="G30" s="5">
        <v>300000</v>
      </c>
      <c r="H30" s="5">
        <v>300000</v>
      </c>
      <c r="I30" s="41">
        <f t="shared" si="0"/>
        <v>6900000</v>
      </c>
      <c r="J30" s="5" t="s">
        <v>389</v>
      </c>
    </row>
    <row r="31" spans="1:10" ht="15">
      <c r="A31" s="47" t="s">
        <v>40</v>
      </c>
      <c r="B31" s="5" t="s">
        <v>226</v>
      </c>
      <c r="C31" s="5" t="s">
        <v>227</v>
      </c>
      <c r="D31" s="5" t="s">
        <v>10</v>
      </c>
      <c r="E31" s="5" t="s">
        <v>326</v>
      </c>
      <c r="F31" s="48">
        <v>100</v>
      </c>
      <c r="G31" s="5">
        <v>300000</v>
      </c>
      <c r="H31" s="5">
        <v>300000</v>
      </c>
      <c r="I31" s="41">
        <f t="shared" si="0"/>
        <v>7200000</v>
      </c>
      <c r="J31" s="5" t="s">
        <v>390</v>
      </c>
    </row>
    <row r="32" spans="1:10" ht="15">
      <c r="A32" s="47" t="s">
        <v>42</v>
      </c>
      <c r="B32" s="5" t="s">
        <v>228</v>
      </c>
      <c r="C32" s="5" t="s">
        <v>229</v>
      </c>
      <c r="D32" s="5" t="s">
        <v>10</v>
      </c>
      <c r="E32" s="5" t="s">
        <v>327</v>
      </c>
      <c r="F32" s="48">
        <v>100</v>
      </c>
      <c r="G32" s="5">
        <v>300000</v>
      </c>
      <c r="H32" s="5">
        <v>300000</v>
      </c>
      <c r="I32" s="41">
        <f t="shared" si="0"/>
        <v>7500000</v>
      </c>
      <c r="J32" s="5" t="s">
        <v>391</v>
      </c>
    </row>
    <row r="33" spans="1:10" ht="15">
      <c r="A33" s="47" t="s">
        <v>43</v>
      </c>
      <c r="B33" s="5" t="s">
        <v>230</v>
      </c>
      <c r="C33" s="5" t="s">
        <v>92</v>
      </c>
      <c r="D33" s="5" t="s">
        <v>93</v>
      </c>
      <c r="E33" s="5" t="s">
        <v>328</v>
      </c>
      <c r="F33" s="48">
        <v>100</v>
      </c>
      <c r="G33" s="5">
        <v>300000</v>
      </c>
      <c r="H33" s="5">
        <v>300000</v>
      </c>
      <c r="I33" s="41">
        <f t="shared" si="0"/>
        <v>7800000</v>
      </c>
      <c r="J33" s="5" t="s">
        <v>392</v>
      </c>
    </row>
    <row r="34" spans="1:10" ht="15">
      <c r="A34" s="47" t="s">
        <v>44</v>
      </c>
      <c r="B34" s="5" t="s">
        <v>231</v>
      </c>
      <c r="C34" s="5" t="s">
        <v>133</v>
      </c>
      <c r="D34" s="5" t="s">
        <v>17</v>
      </c>
      <c r="E34" s="5" t="s">
        <v>329</v>
      </c>
      <c r="F34" s="48">
        <v>100</v>
      </c>
      <c r="G34" s="5">
        <v>300000</v>
      </c>
      <c r="H34" s="5">
        <v>300000</v>
      </c>
      <c r="I34" s="41">
        <f t="shared" si="0"/>
        <v>8100000</v>
      </c>
      <c r="J34" s="5" t="s">
        <v>393</v>
      </c>
    </row>
    <row r="35" spans="1:10" ht="15">
      <c r="A35" s="47" t="s">
        <v>45</v>
      </c>
      <c r="B35" s="5" t="s">
        <v>232</v>
      </c>
      <c r="C35" s="5" t="s">
        <v>126</v>
      </c>
      <c r="D35" s="5" t="s">
        <v>10</v>
      </c>
      <c r="E35" s="5" t="s">
        <v>330</v>
      </c>
      <c r="F35" s="48">
        <v>100</v>
      </c>
      <c r="G35" s="5">
        <v>300000</v>
      </c>
      <c r="H35" s="5">
        <v>300000</v>
      </c>
      <c r="I35" s="41">
        <f t="shared" si="0"/>
        <v>8400000</v>
      </c>
      <c r="J35" s="5" t="s">
        <v>394</v>
      </c>
    </row>
    <row r="36" spans="1:10" ht="15">
      <c r="A36" s="47" t="s">
        <v>46</v>
      </c>
      <c r="B36" s="5" t="s">
        <v>233</v>
      </c>
      <c r="C36" s="5" t="s">
        <v>234</v>
      </c>
      <c r="D36" s="5" t="s">
        <v>10</v>
      </c>
      <c r="E36" s="5" t="s">
        <v>331</v>
      </c>
      <c r="F36" s="48">
        <v>100</v>
      </c>
      <c r="G36" s="5">
        <v>300000</v>
      </c>
      <c r="H36" s="5">
        <v>300000</v>
      </c>
      <c r="I36" s="41">
        <f t="shared" si="0"/>
        <v>8700000</v>
      </c>
      <c r="J36" s="5" t="s">
        <v>395</v>
      </c>
    </row>
    <row r="37" spans="1:10" ht="15">
      <c r="A37" s="47" t="s">
        <v>47</v>
      </c>
      <c r="B37" s="5" t="s">
        <v>235</v>
      </c>
      <c r="C37" s="5" t="s">
        <v>236</v>
      </c>
      <c r="D37" s="5" t="s">
        <v>15</v>
      </c>
      <c r="E37" s="5" t="s">
        <v>332</v>
      </c>
      <c r="F37" s="48">
        <v>100</v>
      </c>
      <c r="G37" s="5">
        <v>300000</v>
      </c>
      <c r="H37" s="5">
        <v>300000</v>
      </c>
      <c r="I37" s="41">
        <f t="shared" si="0"/>
        <v>9000000</v>
      </c>
      <c r="J37" s="5" t="s">
        <v>396</v>
      </c>
    </row>
    <row r="38" spans="1:10" ht="15">
      <c r="A38" s="47" t="s">
        <v>48</v>
      </c>
      <c r="B38" s="5" t="s">
        <v>237</v>
      </c>
      <c r="C38" s="5" t="s">
        <v>238</v>
      </c>
      <c r="D38" s="5" t="s">
        <v>15</v>
      </c>
      <c r="E38" s="5" t="s">
        <v>333</v>
      </c>
      <c r="F38" s="48">
        <v>100</v>
      </c>
      <c r="G38" s="5">
        <v>300000</v>
      </c>
      <c r="H38" s="5">
        <v>300000</v>
      </c>
      <c r="I38" s="41">
        <f t="shared" si="0"/>
        <v>9300000</v>
      </c>
      <c r="J38" s="5" t="s">
        <v>397</v>
      </c>
    </row>
    <row r="39" spans="1:10" ht="15">
      <c r="A39" s="47" t="s">
        <v>49</v>
      </c>
      <c r="B39" s="5" t="s">
        <v>239</v>
      </c>
      <c r="C39" s="5" t="s">
        <v>141</v>
      </c>
      <c r="D39" s="5" t="s">
        <v>17</v>
      </c>
      <c r="E39" s="5" t="s">
        <v>334</v>
      </c>
      <c r="F39" s="48">
        <v>100</v>
      </c>
      <c r="G39" s="5">
        <v>300000</v>
      </c>
      <c r="H39" s="5">
        <v>300000</v>
      </c>
      <c r="I39" s="41">
        <f t="shared" si="0"/>
        <v>9600000</v>
      </c>
      <c r="J39" s="5" t="s">
        <v>398</v>
      </c>
    </row>
    <row r="40" spans="1:10" ht="15">
      <c r="A40" s="47" t="s">
        <v>50</v>
      </c>
      <c r="B40" s="5" t="s">
        <v>240</v>
      </c>
      <c r="C40" s="5" t="s">
        <v>241</v>
      </c>
      <c r="D40" s="5" t="s">
        <v>10</v>
      </c>
      <c r="E40" s="5" t="s">
        <v>335</v>
      </c>
      <c r="F40" s="48">
        <v>100</v>
      </c>
      <c r="G40" s="5">
        <v>300000</v>
      </c>
      <c r="H40" s="5">
        <v>300000</v>
      </c>
      <c r="I40" s="41">
        <f t="shared" si="0"/>
        <v>9900000</v>
      </c>
      <c r="J40" s="5" t="s">
        <v>399</v>
      </c>
    </row>
    <row r="41" spans="1:10" ht="15">
      <c r="A41" s="47" t="s">
        <v>52</v>
      </c>
      <c r="B41" s="5" t="s">
        <v>242</v>
      </c>
      <c r="C41" s="5" t="s">
        <v>101</v>
      </c>
      <c r="D41" s="5" t="s">
        <v>10</v>
      </c>
      <c r="E41" s="5" t="s">
        <v>336</v>
      </c>
      <c r="F41" s="48">
        <v>100</v>
      </c>
      <c r="G41" s="5">
        <v>300000</v>
      </c>
      <c r="H41" s="5">
        <v>300000</v>
      </c>
      <c r="I41" s="41">
        <f t="shared" si="0"/>
        <v>10200000</v>
      </c>
      <c r="J41" s="5" t="s">
        <v>400</v>
      </c>
    </row>
    <row r="42" spans="1:10" ht="15">
      <c r="A42" s="47" t="s">
        <v>53</v>
      </c>
      <c r="B42" s="5" t="s">
        <v>243</v>
      </c>
      <c r="C42" s="5" t="s">
        <v>94</v>
      </c>
      <c r="D42" s="5" t="s">
        <v>10</v>
      </c>
      <c r="E42" s="5" t="s">
        <v>337</v>
      </c>
      <c r="F42" s="48">
        <v>100</v>
      </c>
      <c r="G42" s="5">
        <v>300000</v>
      </c>
      <c r="H42" s="5">
        <v>300000</v>
      </c>
      <c r="I42" s="41">
        <f t="shared" si="0"/>
        <v>10500000</v>
      </c>
      <c r="J42" s="5" t="s">
        <v>401</v>
      </c>
    </row>
    <row r="43" spans="1:10" ht="15">
      <c r="A43" s="47" t="s">
        <v>54</v>
      </c>
      <c r="B43" s="5" t="s">
        <v>244</v>
      </c>
      <c r="C43" s="5" t="s">
        <v>109</v>
      </c>
      <c r="D43" s="5" t="s">
        <v>10</v>
      </c>
      <c r="E43" s="5" t="s">
        <v>304</v>
      </c>
      <c r="F43" s="48">
        <v>100</v>
      </c>
      <c r="G43" s="5">
        <v>300000</v>
      </c>
      <c r="H43" s="5">
        <v>300000</v>
      </c>
      <c r="I43" s="41">
        <f t="shared" si="0"/>
        <v>10800000</v>
      </c>
      <c r="J43" s="5" t="s">
        <v>402</v>
      </c>
    </row>
    <row r="44" spans="1:10" ht="15">
      <c r="A44" s="47" t="s">
        <v>55</v>
      </c>
      <c r="B44" s="5" t="s">
        <v>245</v>
      </c>
      <c r="C44" s="5" t="s">
        <v>96</v>
      </c>
      <c r="D44" s="5" t="s">
        <v>68</v>
      </c>
      <c r="E44" s="5" t="s">
        <v>338</v>
      </c>
      <c r="F44" s="48">
        <v>100</v>
      </c>
      <c r="G44" s="5">
        <v>300000</v>
      </c>
      <c r="H44" s="5">
        <v>300000</v>
      </c>
      <c r="I44" s="41">
        <f t="shared" si="0"/>
        <v>11100000</v>
      </c>
      <c r="J44" s="5" t="s">
        <v>403</v>
      </c>
    </row>
    <row r="45" spans="1:10" ht="15">
      <c r="A45" s="47" t="s">
        <v>56</v>
      </c>
      <c r="B45" s="5" t="s">
        <v>246</v>
      </c>
      <c r="C45" s="5" t="s">
        <v>138</v>
      </c>
      <c r="D45" s="5" t="s">
        <v>15</v>
      </c>
      <c r="E45" s="5" t="s">
        <v>339</v>
      </c>
      <c r="F45" s="48">
        <v>100</v>
      </c>
      <c r="G45" s="5">
        <v>300000</v>
      </c>
      <c r="H45" s="5">
        <v>300000</v>
      </c>
      <c r="I45" s="41">
        <f t="shared" si="0"/>
        <v>11400000</v>
      </c>
      <c r="J45" s="5" t="s">
        <v>404</v>
      </c>
    </row>
    <row r="46" spans="1:10" ht="15">
      <c r="A46" s="47" t="s">
        <v>57</v>
      </c>
      <c r="B46" s="5" t="s">
        <v>247</v>
      </c>
      <c r="C46" s="5" t="s">
        <v>248</v>
      </c>
      <c r="D46" s="5" t="s">
        <v>38</v>
      </c>
      <c r="E46" s="5" t="s">
        <v>340</v>
      </c>
      <c r="F46" s="48">
        <v>100</v>
      </c>
      <c r="G46" s="5">
        <v>300000</v>
      </c>
      <c r="H46" s="5">
        <v>300000</v>
      </c>
      <c r="I46" s="41">
        <f t="shared" si="0"/>
        <v>11700000</v>
      </c>
      <c r="J46" s="5" t="s">
        <v>405</v>
      </c>
    </row>
    <row r="47" spans="1:10" ht="15">
      <c r="A47" s="47" t="s">
        <v>58</v>
      </c>
      <c r="B47" s="5" t="s">
        <v>249</v>
      </c>
      <c r="C47" s="5" t="s">
        <v>98</v>
      </c>
      <c r="D47" s="5" t="s">
        <v>21</v>
      </c>
      <c r="E47" s="5" t="s">
        <v>341</v>
      </c>
      <c r="F47" s="48">
        <v>100</v>
      </c>
      <c r="G47" s="5">
        <v>300000</v>
      </c>
      <c r="H47" s="5">
        <v>300000</v>
      </c>
      <c r="I47" s="41">
        <f t="shared" si="0"/>
        <v>12000000</v>
      </c>
      <c r="J47" s="5" t="s">
        <v>406</v>
      </c>
    </row>
    <row r="48" spans="1:10" ht="15">
      <c r="A48" s="47" t="s">
        <v>59</v>
      </c>
      <c r="B48" s="5" t="s">
        <v>250</v>
      </c>
      <c r="C48" s="5" t="s">
        <v>251</v>
      </c>
      <c r="D48" s="5" t="s">
        <v>41</v>
      </c>
      <c r="E48" s="5" t="s">
        <v>342</v>
      </c>
      <c r="F48" s="48">
        <v>100</v>
      </c>
      <c r="G48" s="5">
        <v>300000</v>
      </c>
      <c r="H48" s="5">
        <v>300000</v>
      </c>
      <c r="I48" s="41">
        <f t="shared" si="0"/>
        <v>12300000</v>
      </c>
      <c r="J48" s="5" t="s">
        <v>407</v>
      </c>
    </row>
    <row r="49" spans="1:10" ht="15">
      <c r="A49" s="47" t="s">
        <v>60</v>
      </c>
      <c r="B49" s="5" t="s">
        <v>252</v>
      </c>
      <c r="C49" s="5" t="s">
        <v>253</v>
      </c>
      <c r="D49" s="5" t="s">
        <v>15</v>
      </c>
      <c r="E49" s="5" t="s">
        <v>343</v>
      </c>
      <c r="F49" s="48">
        <v>100</v>
      </c>
      <c r="G49" s="5">
        <v>300000</v>
      </c>
      <c r="H49" s="5">
        <v>300000</v>
      </c>
      <c r="I49" s="41">
        <f t="shared" si="0"/>
        <v>12600000</v>
      </c>
      <c r="J49" s="5" t="s">
        <v>408</v>
      </c>
    </row>
    <row r="50" spans="1:10" ht="15">
      <c r="A50" s="47" t="s">
        <v>62</v>
      </c>
      <c r="B50" s="5" t="s">
        <v>254</v>
      </c>
      <c r="C50" s="5" t="s">
        <v>255</v>
      </c>
      <c r="D50" s="5" t="s">
        <v>21</v>
      </c>
      <c r="E50" s="5" t="s">
        <v>344</v>
      </c>
      <c r="F50" s="48">
        <v>100</v>
      </c>
      <c r="G50" s="5">
        <v>300000</v>
      </c>
      <c r="H50" s="5">
        <v>300000</v>
      </c>
      <c r="I50" s="41">
        <f t="shared" si="0"/>
        <v>12900000</v>
      </c>
      <c r="J50" s="5" t="s">
        <v>409</v>
      </c>
    </row>
    <row r="51" spans="1:10" ht="15">
      <c r="A51" s="47" t="s">
        <v>63</v>
      </c>
      <c r="B51" s="5" t="s">
        <v>256</v>
      </c>
      <c r="C51" s="5" t="s">
        <v>129</v>
      </c>
      <c r="D51" s="5" t="s">
        <v>41</v>
      </c>
      <c r="E51" s="5" t="s">
        <v>345</v>
      </c>
      <c r="F51" s="48">
        <v>100</v>
      </c>
      <c r="G51" s="5">
        <v>300000</v>
      </c>
      <c r="H51" s="5">
        <v>300000</v>
      </c>
      <c r="I51" s="41">
        <f t="shared" si="0"/>
        <v>13200000</v>
      </c>
      <c r="J51" s="5" t="s">
        <v>410</v>
      </c>
    </row>
    <row r="52" spans="1:10" ht="15">
      <c r="A52" s="47" t="s">
        <v>64</v>
      </c>
      <c r="B52" s="5" t="s">
        <v>257</v>
      </c>
      <c r="C52" s="5" t="s">
        <v>258</v>
      </c>
      <c r="D52" s="5" t="s">
        <v>41</v>
      </c>
      <c r="E52" s="5" t="s">
        <v>346</v>
      </c>
      <c r="F52" s="48">
        <v>100</v>
      </c>
      <c r="G52" s="5">
        <v>300000</v>
      </c>
      <c r="H52" s="5">
        <v>300000</v>
      </c>
      <c r="I52" s="41">
        <f t="shared" si="0"/>
        <v>13500000</v>
      </c>
      <c r="J52" s="5" t="s">
        <v>411</v>
      </c>
    </row>
    <row r="53" spans="1:10" ht="15">
      <c r="A53" s="47" t="s">
        <v>65</v>
      </c>
      <c r="B53" s="5" t="s">
        <v>259</v>
      </c>
      <c r="C53" s="5" t="s">
        <v>260</v>
      </c>
      <c r="D53" s="5" t="s">
        <v>41</v>
      </c>
      <c r="E53" s="5" t="s">
        <v>347</v>
      </c>
      <c r="F53" s="48">
        <v>100</v>
      </c>
      <c r="G53" s="5">
        <v>300000</v>
      </c>
      <c r="H53" s="5">
        <v>300000</v>
      </c>
      <c r="I53" s="41">
        <f t="shared" si="0"/>
        <v>13800000</v>
      </c>
      <c r="J53" s="5" t="s">
        <v>412</v>
      </c>
    </row>
    <row r="54" spans="1:10" ht="15">
      <c r="A54" s="47" t="s">
        <v>66</v>
      </c>
      <c r="B54" s="5" t="s">
        <v>261</v>
      </c>
      <c r="C54" s="5" t="s">
        <v>262</v>
      </c>
      <c r="D54" s="5" t="s">
        <v>68</v>
      </c>
      <c r="E54" s="5" t="s">
        <v>316</v>
      </c>
      <c r="F54" s="48">
        <v>100</v>
      </c>
      <c r="G54" s="5">
        <v>300000</v>
      </c>
      <c r="H54" s="5">
        <v>300000</v>
      </c>
      <c r="I54" s="41">
        <f t="shared" si="0"/>
        <v>14100000</v>
      </c>
      <c r="J54" s="5" t="s">
        <v>413</v>
      </c>
    </row>
    <row r="55" spans="1:10" ht="15">
      <c r="A55" s="47" t="s">
        <v>67</v>
      </c>
      <c r="B55" s="5" t="s">
        <v>263</v>
      </c>
      <c r="C55" s="5" t="s">
        <v>264</v>
      </c>
      <c r="D55" s="5" t="s">
        <v>10</v>
      </c>
      <c r="E55" s="5" t="s">
        <v>348</v>
      </c>
      <c r="F55" s="48">
        <v>100</v>
      </c>
      <c r="G55" s="5">
        <v>300000</v>
      </c>
      <c r="H55" s="5">
        <v>300000</v>
      </c>
      <c r="I55" s="41">
        <f t="shared" si="0"/>
        <v>14400000</v>
      </c>
      <c r="J55" s="5" t="s">
        <v>414</v>
      </c>
    </row>
    <row r="56" spans="1:10" ht="15">
      <c r="A56" s="47" t="s">
        <v>69</v>
      </c>
      <c r="B56" s="5" t="s">
        <v>265</v>
      </c>
      <c r="C56" s="5" t="s">
        <v>266</v>
      </c>
      <c r="D56" s="5" t="s">
        <v>41</v>
      </c>
      <c r="E56" s="5" t="s">
        <v>349</v>
      </c>
      <c r="F56" s="48">
        <v>100</v>
      </c>
      <c r="G56" s="5">
        <v>300000</v>
      </c>
      <c r="H56" s="5">
        <v>300000</v>
      </c>
      <c r="I56" s="41">
        <f t="shared" si="0"/>
        <v>14700000</v>
      </c>
      <c r="J56" s="5" t="s">
        <v>415</v>
      </c>
    </row>
    <row r="57" spans="1:10" ht="15">
      <c r="A57" s="47" t="s">
        <v>70</v>
      </c>
      <c r="B57" s="5" t="s">
        <v>267</v>
      </c>
      <c r="C57" s="5" t="s">
        <v>268</v>
      </c>
      <c r="D57" s="5" t="s">
        <v>10</v>
      </c>
      <c r="E57" s="5" t="s">
        <v>350</v>
      </c>
      <c r="F57" s="48">
        <v>100</v>
      </c>
      <c r="G57" s="5">
        <v>300000</v>
      </c>
      <c r="H57" s="5">
        <v>300000</v>
      </c>
      <c r="I57" s="41">
        <f aca="true" t="shared" si="1" ref="I57:I78">I56+H57</f>
        <v>15000000</v>
      </c>
      <c r="J57" s="5" t="s">
        <v>416</v>
      </c>
    </row>
    <row r="58" spans="1:10" ht="15">
      <c r="A58" s="47" t="s">
        <v>71</v>
      </c>
      <c r="B58" s="5" t="s">
        <v>269</v>
      </c>
      <c r="C58" s="5" t="s">
        <v>270</v>
      </c>
      <c r="D58" s="5" t="s">
        <v>38</v>
      </c>
      <c r="E58" s="5" t="s">
        <v>351</v>
      </c>
      <c r="F58" s="48">
        <v>100</v>
      </c>
      <c r="G58" s="5">
        <v>300000</v>
      </c>
      <c r="H58" s="5">
        <v>300000</v>
      </c>
      <c r="I58" s="41">
        <f t="shared" si="1"/>
        <v>15300000</v>
      </c>
      <c r="J58" s="5" t="s">
        <v>417</v>
      </c>
    </row>
    <row r="59" spans="1:10" ht="15">
      <c r="A59" s="47" t="s">
        <v>72</v>
      </c>
      <c r="B59" s="5" t="s">
        <v>271</v>
      </c>
      <c r="C59" s="5" t="s">
        <v>137</v>
      </c>
      <c r="D59" s="5" t="s">
        <v>19</v>
      </c>
      <c r="E59" s="5" t="s">
        <v>352</v>
      </c>
      <c r="F59" s="48">
        <v>100</v>
      </c>
      <c r="G59" s="5">
        <v>300000</v>
      </c>
      <c r="H59" s="5">
        <v>300000</v>
      </c>
      <c r="I59" s="41">
        <f t="shared" si="1"/>
        <v>15600000</v>
      </c>
      <c r="J59" s="5" t="s">
        <v>418</v>
      </c>
    </row>
    <row r="60" spans="1:10" ht="15">
      <c r="A60" s="47" t="s">
        <v>73</v>
      </c>
      <c r="B60" s="5" t="s">
        <v>272</v>
      </c>
      <c r="C60" s="5" t="s">
        <v>130</v>
      </c>
      <c r="D60" s="5" t="s">
        <v>15</v>
      </c>
      <c r="E60" s="5" t="s">
        <v>353</v>
      </c>
      <c r="F60" s="48">
        <v>100</v>
      </c>
      <c r="G60" s="5">
        <v>300000</v>
      </c>
      <c r="H60" s="5">
        <v>300000</v>
      </c>
      <c r="I60" s="41">
        <f t="shared" si="1"/>
        <v>15900000</v>
      </c>
      <c r="J60" s="5" t="s">
        <v>419</v>
      </c>
    </row>
    <row r="61" spans="1:10" ht="15">
      <c r="A61" s="47" t="s">
        <v>74</v>
      </c>
      <c r="B61" s="5" t="s">
        <v>273</v>
      </c>
      <c r="C61" s="5" t="s">
        <v>274</v>
      </c>
      <c r="D61" s="5" t="s">
        <v>41</v>
      </c>
      <c r="E61" s="5" t="s">
        <v>304</v>
      </c>
      <c r="F61" s="48">
        <v>100</v>
      </c>
      <c r="G61" s="5">
        <v>300000</v>
      </c>
      <c r="H61" s="5">
        <v>300000</v>
      </c>
      <c r="I61" s="41">
        <f t="shared" si="1"/>
        <v>16200000</v>
      </c>
      <c r="J61" s="5" t="s">
        <v>420</v>
      </c>
    </row>
    <row r="62" spans="1:10" ht="15">
      <c r="A62" s="47" t="s">
        <v>75</v>
      </c>
      <c r="B62" s="5" t="s">
        <v>275</v>
      </c>
      <c r="C62" s="5" t="s">
        <v>276</v>
      </c>
      <c r="D62" s="5" t="s">
        <v>10</v>
      </c>
      <c r="E62" s="5" t="s">
        <v>354</v>
      </c>
      <c r="F62" s="48">
        <v>100</v>
      </c>
      <c r="G62" s="5">
        <v>300000</v>
      </c>
      <c r="H62" s="5">
        <v>300000</v>
      </c>
      <c r="I62" s="41">
        <f t="shared" si="1"/>
        <v>16500000</v>
      </c>
      <c r="J62" s="5" t="s">
        <v>421</v>
      </c>
    </row>
    <row r="63" spans="1:10" ht="15">
      <c r="A63" s="47" t="s">
        <v>76</v>
      </c>
      <c r="B63" s="5" t="s">
        <v>277</v>
      </c>
      <c r="C63" s="5" t="s">
        <v>135</v>
      </c>
      <c r="D63" s="5" t="s">
        <v>41</v>
      </c>
      <c r="E63" s="5" t="s">
        <v>142</v>
      </c>
      <c r="F63" s="48">
        <v>100</v>
      </c>
      <c r="G63" s="5">
        <v>300000</v>
      </c>
      <c r="H63" s="5">
        <v>300000</v>
      </c>
      <c r="I63" s="41">
        <f t="shared" si="1"/>
        <v>16800000</v>
      </c>
      <c r="J63" s="5" t="s">
        <v>422</v>
      </c>
    </row>
    <row r="64" spans="1:10" ht="15">
      <c r="A64" s="47" t="s">
        <v>77</v>
      </c>
      <c r="B64" s="5" t="s">
        <v>278</v>
      </c>
      <c r="C64" s="5" t="s">
        <v>279</v>
      </c>
      <c r="D64" s="5" t="s">
        <v>15</v>
      </c>
      <c r="E64" s="5" t="s">
        <v>355</v>
      </c>
      <c r="F64" s="48">
        <v>100</v>
      </c>
      <c r="G64" s="5">
        <v>300000</v>
      </c>
      <c r="H64" s="5">
        <v>300000</v>
      </c>
      <c r="I64" s="41">
        <f t="shared" si="1"/>
        <v>17100000</v>
      </c>
      <c r="J64" s="5" t="s">
        <v>423</v>
      </c>
    </row>
    <row r="65" spans="1:10" ht="15">
      <c r="A65" s="47" t="s">
        <v>78</v>
      </c>
      <c r="B65" s="5" t="s">
        <v>280</v>
      </c>
      <c r="C65" s="5" t="s">
        <v>108</v>
      </c>
      <c r="D65" s="5" t="s">
        <v>38</v>
      </c>
      <c r="E65" s="5" t="s">
        <v>356</v>
      </c>
      <c r="F65" s="48">
        <v>100</v>
      </c>
      <c r="G65" s="5">
        <v>300000</v>
      </c>
      <c r="H65" s="5">
        <v>300000</v>
      </c>
      <c r="I65" s="41">
        <f t="shared" si="1"/>
        <v>17400000</v>
      </c>
      <c r="J65" s="5" t="s">
        <v>424</v>
      </c>
    </row>
    <row r="66" spans="1:10" ht="15">
      <c r="A66" s="47" t="s">
        <v>79</v>
      </c>
      <c r="B66" s="5" t="s">
        <v>281</v>
      </c>
      <c r="C66" s="5" t="s">
        <v>282</v>
      </c>
      <c r="D66" s="5" t="s">
        <v>93</v>
      </c>
      <c r="E66" s="5" t="s">
        <v>143</v>
      </c>
      <c r="F66" s="48">
        <v>100</v>
      </c>
      <c r="G66" s="5">
        <v>300000</v>
      </c>
      <c r="H66" s="5">
        <v>300000</v>
      </c>
      <c r="I66" s="41">
        <f t="shared" si="1"/>
        <v>17700000</v>
      </c>
      <c r="J66" s="5" t="s">
        <v>425</v>
      </c>
    </row>
    <row r="67" spans="1:10" ht="15">
      <c r="A67" s="47" t="s">
        <v>80</v>
      </c>
      <c r="B67" s="5" t="s">
        <v>283</v>
      </c>
      <c r="C67" s="5" t="s">
        <v>284</v>
      </c>
      <c r="D67" s="5" t="s">
        <v>41</v>
      </c>
      <c r="E67" s="5" t="s">
        <v>357</v>
      </c>
      <c r="F67" s="48">
        <v>100</v>
      </c>
      <c r="G67" s="5">
        <v>300000</v>
      </c>
      <c r="H67" s="5">
        <v>300000</v>
      </c>
      <c r="I67" s="41">
        <f t="shared" si="1"/>
        <v>18000000</v>
      </c>
      <c r="J67" s="5" t="s">
        <v>426</v>
      </c>
    </row>
    <row r="68" spans="1:10" ht="15">
      <c r="A68" s="47" t="s">
        <v>81</v>
      </c>
      <c r="B68" s="5" t="s">
        <v>285</v>
      </c>
      <c r="C68" s="5" t="s">
        <v>286</v>
      </c>
      <c r="D68" s="5" t="s">
        <v>10</v>
      </c>
      <c r="E68" s="5" t="s">
        <v>358</v>
      </c>
      <c r="F68" s="48">
        <v>100</v>
      </c>
      <c r="G68" s="5">
        <v>300000</v>
      </c>
      <c r="H68" s="5">
        <v>300000</v>
      </c>
      <c r="I68" s="41">
        <f t="shared" si="1"/>
        <v>18300000</v>
      </c>
      <c r="J68" s="5" t="s">
        <v>427</v>
      </c>
    </row>
    <row r="69" spans="1:10" ht="15">
      <c r="A69" s="47" t="s">
        <v>82</v>
      </c>
      <c r="B69" s="5" t="s">
        <v>287</v>
      </c>
      <c r="C69" s="5" t="s">
        <v>288</v>
      </c>
      <c r="D69" s="5" t="s">
        <v>61</v>
      </c>
      <c r="E69" s="5" t="s">
        <v>304</v>
      </c>
      <c r="F69" s="48">
        <v>100</v>
      </c>
      <c r="G69" s="5">
        <v>300000</v>
      </c>
      <c r="H69" s="5">
        <v>300000</v>
      </c>
      <c r="I69" s="41">
        <f t="shared" si="1"/>
        <v>18600000</v>
      </c>
      <c r="J69" s="5" t="s">
        <v>428</v>
      </c>
    </row>
    <row r="70" spans="1:10" ht="15">
      <c r="A70" s="47" t="s">
        <v>83</v>
      </c>
      <c r="B70" s="5" t="s">
        <v>289</v>
      </c>
      <c r="C70" s="5" t="s">
        <v>290</v>
      </c>
      <c r="D70" s="5" t="s">
        <v>33</v>
      </c>
      <c r="E70" s="5" t="s">
        <v>359</v>
      </c>
      <c r="F70" s="48">
        <v>100</v>
      </c>
      <c r="G70" s="5">
        <v>300000</v>
      </c>
      <c r="H70" s="5">
        <v>300000</v>
      </c>
      <c r="I70" s="41">
        <f t="shared" si="1"/>
        <v>18900000</v>
      </c>
      <c r="J70" s="5" t="s">
        <v>429</v>
      </c>
    </row>
    <row r="71" spans="1:10" ht="15">
      <c r="A71" s="47" t="s">
        <v>84</v>
      </c>
      <c r="B71" s="5" t="s">
        <v>291</v>
      </c>
      <c r="C71" s="5" t="s">
        <v>292</v>
      </c>
      <c r="D71" s="5" t="s">
        <v>68</v>
      </c>
      <c r="E71" s="5" t="s">
        <v>360</v>
      </c>
      <c r="F71" s="48">
        <v>100</v>
      </c>
      <c r="G71" s="5">
        <v>300000</v>
      </c>
      <c r="H71" s="5">
        <v>300000</v>
      </c>
      <c r="I71" s="41">
        <f t="shared" si="1"/>
        <v>19200000</v>
      </c>
      <c r="J71" s="5" t="s">
        <v>430</v>
      </c>
    </row>
    <row r="72" spans="1:10" ht="15">
      <c r="A72" s="47" t="s">
        <v>85</v>
      </c>
      <c r="B72" s="5" t="s">
        <v>293</v>
      </c>
      <c r="C72" s="5" t="s">
        <v>104</v>
      </c>
      <c r="D72" s="5" t="s">
        <v>38</v>
      </c>
      <c r="E72" s="5" t="s">
        <v>361</v>
      </c>
      <c r="F72" s="48">
        <v>100</v>
      </c>
      <c r="G72" s="5">
        <v>300000</v>
      </c>
      <c r="H72" s="5">
        <v>300000</v>
      </c>
      <c r="I72" s="41">
        <f t="shared" si="1"/>
        <v>19500000</v>
      </c>
      <c r="J72" s="5" t="s">
        <v>431</v>
      </c>
    </row>
    <row r="73" spans="1:10" ht="15">
      <c r="A73" s="47" t="s">
        <v>86</v>
      </c>
      <c r="B73" s="5" t="s">
        <v>294</v>
      </c>
      <c r="C73" s="5" t="s">
        <v>295</v>
      </c>
      <c r="D73" s="5" t="s">
        <v>10</v>
      </c>
      <c r="E73" s="5" t="s">
        <v>362</v>
      </c>
      <c r="F73" s="48">
        <v>100</v>
      </c>
      <c r="G73" s="5">
        <v>300000</v>
      </c>
      <c r="H73" s="5">
        <v>300000</v>
      </c>
      <c r="I73" s="41">
        <f t="shared" si="1"/>
        <v>19800000</v>
      </c>
      <c r="J73" s="5" t="s">
        <v>432</v>
      </c>
    </row>
    <row r="74" spans="1:10" ht="15">
      <c r="A74" s="47" t="s">
        <v>87</v>
      </c>
      <c r="B74" s="5" t="s">
        <v>296</v>
      </c>
      <c r="C74" s="5" t="s">
        <v>107</v>
      </c>
      <c r="D74" s="5" t="s">
        <v>21</v>
      </c>
      <c r="E74" s="5" t="s">
        <v>363</v>
      </c>
      <c r="F74" s="48">
        <v>100</v>
      </c>
      <c r="G74" s="5">
        <v>300000</v>
      </c>
      <c r="H74" s="5">
        <v>300000</v>
      </c>
      <c r="I74" s="41">
        <f t="shared" si="1"/>
        <v>20100000</v>
      </c>
      <c r="J74" s="5" t="s">
        <v>433</v>
      </c>
    </row>
    <row r="75" spans="1:10" ht="15">
      <c r="A75" s="47" t="s">
        <v>88</v>
      </c>
      <c r="B75" s="5" t="s">
        <v>297</v>
      </c>
      <c r="C75" s="5" t="s">
        <v>298</v>
      </c>
      <c r="D75" s="5" t="s">
        <v>19</v>
      </c>
      <c r="E75" s="5" t="s">
        <v>364</v>
      </c>
      <c r="F75" s="48">
        <v>100</v>
      </c>
      <c r="G75" s="5">
        <v>300000</v>
      </c>
      <c r="H75" s="5">
        <v>300000</v>
      </c>
      <c r="I75" s="41">
        <f t="shared" si="1"/>
        <v>20400000</v>
      </c>
      <c r="J75" s="5" t="s">
        <v>434</v>
      </c>
    </row>
    <row r="76" spans="1:10" ht="15">
      <c r="A76" s="47" t="s">
        <v>119</v>
      </c>
      <c r="B76" s="5" t="s">
        <v>299</v>
      </c>
      <c r="C76" s="5" t="s">
        <v>131</v>
      </c>
      <c r="D76" s="5" t="s">
        <v>19</v>
      </c>
      <c r="E76" s="5" t="s">
        <v>365</v>
      </c>
      <c r="F76" s="48">
        <v>100</v>
      </c>
      <c r="G76" s="5">
        <v>300000</v>
      </c>
      <c r="H76" s="5">
        <v>300000</v>
      </c>
      <c r="I76" s="41">
        <f t="shared" si="1"/>
        <v>20700000</v>
      </c>
      <c r="J76" s="5" t="s">
        <v>435</v>
      </c>
    </row>
    <row r="77" spans="1:10" ht="15">
      <c r="A77" s="47" t="s">
        <v>120</v>
      </c>
      <c r="B77" s="5" t="s">
        <v>300</v>
      </c>
      <c r="C77" s="5" t="s">
        <v>301</v>
      </c>
      <c r="D77" s="5" t="s">
        <v>15</v>
      </c>
      <c r="E77" s="5" t="s">
        <v>145</v>
      </c>
      <c r="F77" s="48">
        <v>100</v>
      </c>
      <c r="G77" s="5">
        <v>300000</v>
      </c>
      <c r="H77" s="5">
        <v>300000</v>
      </c>
      <c r="I77" s="41">
        <f t="shared" si="1"/>
        <v>21000000</v>
      </c>
      <c r="J77" s="5" t="s">
        <v>436</v>
      </c>
    </row>
    <row r="78" spans="1:10" ht="15">
      <c r="A78" s="47" t="s">
        <v>121</v>
      </c>
      <c r="B78" s="5" t="s">
        <v>302</v>
      </c>
      <c r="C78" s="5" t="s">
        <v>303</v>
      </c>
      <c r="D78" s="5" t="s">
        <v>61</v>
      </c>
      <c r="E78" s="5" t="s">
        <v>366</v>
      </c>
      <c r="F78" s="48">
        <v>100</v>
      </c>
      <c r="G78" s="5">
        <v>300000</v>
      </c>
      <c r="H78" s="5">
        <v>300000</v>
      </c>
      <c r="I78" s="8">
        <f t="shared" si="1"/>
        <v>21300000</v>
      </c>
      <c r="J78" s="5" t="s">
        <v>437</v>
      </c>
    </row>
    <row r="79" spans="1:9" ht="26.25" customHeight="1">
      <c r="A79" s="20"/>
      <c r="B79" s="21"/>
      <c r="C79" s="21"/>
      <c r="D79" s="18"/>
      <c r="E79" s="22"/>
      <c r="F79" s="18"/>
      <c r="G79" s="23"/>
      <c r="H79" s="23"/>
      <c r="I79" s="25"/>
    </row>
    <row r="80" spans="1:9" ht="22.5" customHeight="1">
      <c r="A80" s="15"/>
      <c r="B80" s="33" t="s">
        <v>445</v>
      </c>
      <c r="C80" s="16"/>
      <c r="D80" s="16"/>
      <c r="E80" s="16"/>
      <c r="F80" s="16"/>
      <c r="G80" s="16"/>
      <c r="H80" s="16"/>
      <c r="I80" s="16"/>
    </row>
    <row r="81" spans="1:9" ht="18" customHeight="1">
      <c r="A81" s="15"/>
      <c r="B81" s="10"/>
      <c r="C81" s="16"/>
      <c r="D81" s="16"/>
      <c r="E81" s="16"/>
      <c r="F81" s="16"/>
      <c r="G81" s="16"/>
      <c r="H81" s="16"/>
      <c r="I81" s="35"/>
    </row>
    <row r="82" spans="1:10" ht="39.75" customHeight="1">
      <c r="A82" s="4" t="s">
        <v>0</v>
      </c>
      <c r="B82" s="4" t="s">
        <v>1</v>
      </c>
      <c r="C82" s="4" t="s">
        <v>2</v>
      </c>
      <c r="D82" s="4" t="s">
        <v>3</v>
      </c>
      <c r="E82" s="4" t="s">
        <v>4</v>
      </c>
      <c r="F82" s="4" t="s">
        <v>5</v>
      </c>
      <c r="G82" s="4" t="s">
        <v>6</v>
      </c>
      <c r="H82" s="4" t="s">
        <v>7</v>
      </c>
      <c r="I82" s="4" t="s">
        <v>8</v>
      </c>
      <c r="J82" s="38" t="s">
        <v>117</v>
      </c>
    </row>
    <row r="83" spans="1:10" ht="15" customHeight="1">
      <c r="A83" s="29" t="s">
        <v>9</v>
      </c>
      <c r="B83" s="5" t="s">
        <v>149</v>
      </c>
      <c r="C83" s="5" t="s">
        <v>95</v>
      </c>
      <c r="D83" s="5" t="s">
        <v>15</v>
      </c>
      <c r="E83" s="5" t="s">
        <v>178</v>
      </c>
      <c r="F83" s="29">
        <v>100</v>
      </c>
      <c r="G83" s="19">
        <v>1000000</v>
      </c>
      <c r="H83" s="19">
        <v>1000000</v>
      </c>
      <c r="I83" s="19">
        <f>H83</f>
        <v>1000000</v>
      </c>
      <c r="J83" s="5" t="s">
        <v>164</v>
      </c>
    </row>
    <row r="84" spans="1:10" ht="15" customHeight="1">
      <c r="A84" s="29" t="s">
        <v>11</v>
      </c>
      <c r="B84" s="5" t="s">
        <v>150</v>
      </c>
      <c r="C84" s="5" t="s">
        <v>106</v>
      </c>
      <c r="D84" s="5" t="s">
        <v>15</v>
      </c>
      <c r="E84" s="5" t="s">
        <v>179</v>
      </c>
      <c r="F84" s="29">
        <v>100</v>
      </c>
      <c r="G84" s="19">
        <v>1000000</v>
      </c>
      <c r="H84" s="19">
        <v>1000000</v>
      </c>
      <c r="I84" s="19">
        <f>I83+H84</f>
        <v>2000000</v>
      </c>
      <c r="J84" s="5" t="s">
        <v>165</v>
      </c>
    </row>
    <row r="85" spans="1:10" ht="15" customHeight="1">
      <c r="A85" s="29" t="s">
        <v>13</v>
      </c>
      <c r="B85" s="5" t="s">
        <v>151</v>
      </c>
      <c r="C85" s="5" t="s">
        <v>102</v>
      </c>
      <c r="D85" s="5" t="s">
        <v>17</v>
      </c>
      <c r="E85" s="5" t="s">
        <v>180</v>
      </c>
      <c r="F85" s="29">
        <v>100</v>
      </c>
      <c r="G85" s="19">
        <v>1000000</v>
      </c>
      <c r="H85" s="19">
        <v>1000000</v>
      </c>
      <c r="I85" s="19">
        <f aca="true" t="shared" si="2" ref="I85:I96">I84+H85</f>
        <v>3000000</v>
      </c>
      <c r="J85" s="5" t="s">
        <v>166</v>
      </c>
    </row>
    <row r="86" spans="1:10" ht="15" customHeight="1">
      <c r="A86" s="29" t="s">
        <v>14</v>
      </c>
      <c r="B86" s="5" t="s">
        <v>152</v>
      </c>
      <c r="C86" s="5" t="s">
        <v>132</v>
      </c>
      <c r="D86" s="5" t="s">
        <v>15</v>
      </c>
      <c r="E86" s="5" t="s">
        <v>181</v>
      </c>
      <c r="F86" s="29">
        <v>100</v>
      </c>
      <c r="G86" s="19">
        <v>1000000</v>
      </c>
      <c r="H86" s="19">
        <v>1000000</v>
      </c>
      <c r="I86" s="19">
        <f t="shared" si="2"/>
        <v>4000000</v>
      </c>
      <c r="J86" s="5" t="s">
        <v>167</v>
      </c>
    </row>
    <row r="87" spans="1:10" ht="15" customHeight="1">
      <c r="A87" s="29" t="s">
        <v>16</v>
      </c>
      <c r="B87" s="5" t="s">
        <v>153</v>
      </c>
      <c r="C87" s="5" t="s">
        <v>51</v>
      </c>
      <c r="D87" s="5" t="s">
        <v>10</v>
      </c>
      <c r="E87" s="5" t="s">
        <v>182</v>
      </c>
      <c r="F87" s="29">
        <v>100</v>
      </c>
      <c r="G87" s="19">
        <v>1000000</v>
      </c>
      <c r="H87" s="19">
        <v>1000000</v>
      </c>
      <c r="I87" s="19">
        <f t="shared" si="2"/>
        <v>5000000</v>
      </c>
      <c r="J87" s="5" t="s">
        <v>168</v>
      </c>
    </row>
    <row r="88" spans="1:10" ht="15" customHeight="1">
      <c r="A88" s="29" t="s">
        <v>18</v>
      </c>
      <c r="B88" s="5" t="s">
        <v>154</v>
      </c>
      <c r="C88" s="5" t="s">
        <v>92</v>
      </c>
      <c r="D88" s="5" t="s">
        <v>93</v>
      </c>
      <c r="E88" s="5" t="s">
        <v>183</v>
      </c>
      <c r="F88" s="29">
        <v>100</v>
      </c>
      <c r="G88" s="19">
        <v>1000000</v>
      </c>
      <c r="H88" s="19">
        <v>1000000</v>
      </c>
      <c r="I88" s="19">
        <f t="shared" si="2"/>
        <v>6000000</v>
      </c>
      <c r="J88" s="5" t="s">
        <v>169</v>
      </c>
    </row>
    <row r="89" spans="1:10" ht="15" customHeight="1">
      <c r="A89" s="29" t="s">
        <v>20</v>
      </c>
      <c r="B89" s="5" t="s">
        <v>155</v>
      </c>
      <c r="C89" s="5" t="s">
        <v>140</v>
      </c>
      <c r="D89" s="5" t="s">
        <v>10</v>
      </c>
      <c r="E89" s="5" t="s">
        <v>184</v>
      </c>
      <c r="F89" s="29">
        <v>100</v>
      </c>
      <c r="G89" s="19">
        <v>1000000</v>
      </c>
      <c r="H89" s="19">
        <v>1000000</v>
      </c>
      <c r="I89" s="19">
        <f t="shared" si="2"/>
        <v>7000000</v>
      </c>
      <c r="J89" s="5" t="s">
        <v>170</v>
      </c>
    </row>
    <row r="90" spans="1:10" ht="15" customHeight="1">
      <c r="A90" s="29" t="s">
        <v>22</v>
      </c>
      <c r="B90" s="5" t="s">
        <v>156</v>
      </c>
      <c r="C90" s="5" t="s">
        <v>127</v>
      </c>
      <c r="D90" s="5" t="s">
        <v>10</v>
      </c>
      <c r="E90" s="5" t="s">
        <v>185</v>
      </c>
      <c r="F90" s="29">
        <v>100</v>
      </c>
      <c r="G90" s="19">
        <v>1000000</v>
      </c>
      <c r="H90" s="19">
        <v>1000000</v>
      </c>
      <c r="I90" s="19">
        <f t="shared" si="2"/>
        <v>8000000</v>
      </c>
      <c r="J90" s="5" t="s">
        <v>171</v>
      </c>
    </row>
    <row r="91" spans="1:10" ht="15" customHeight="1">
      <c r="A91" s="29" t="s">
        <v>23</v>
      </c>
      <c r="B91" s="5" t="s">
        <v>157</v>
      </c>
      <c r="C91" s="5" t="s">
        <v>125</v>
      </c>
      <c r="D91" s="5" t="s">
        <v>21</v>
      </c>
      <c r="E91" s="5" t="s">
        <v>186</v>
      </c>
      <c r="F91" s="29">
        <v>100</v>
      </c>
      <c r="G91" s="19">
        <v>1000000</v>
      </c>
      <c r="H91" s="19">
        <v>1000000</v>
      </c>
      <c r="I91" s="19">
        <f t="shared" si="2"/>
        <v>9000000</v>
      </c>
      <c r="J91" s="5" t="s">
        <v>172</v>
      </c>
    </row>
    <row r="92" spans="1:10" ht="15" customHeight="1">
      <c r="A92" s="29" t="s">
        <v>24</v>
      </c>
      <c r="B92" s="5" t="s">
        <v>158</v>
      </c>
      <c r="C92" s="5" t="s">
        <v>123</v>
      </c>
      <c r="D92" s="5" t="s">
        <v>19</v>
      </c>
      <c r="E92" s="5" t="s">
        <v>187</v>
      </c>
      <c r="F92" s="29">
        <v>100</v>
      </c>
      <c r="G92" s="19">
        <v>1000000</v>
      </c>
      <c r="H92" s="19">
        <v>1000000</v>
      </c>
      <c r="I92" s="19">
        <f t="shared" si="2"/>
        <v>10000000</v>
      </c>
      <c r="J92" s="5" t="s">
        <v>173</v>
      </c>
    </row>
    <row r="93" spans="1:10" ht="15" customHeight="1">
      <c r="A93" s="29" t="s">
        <v>25</v>
      </c>
      <c r="B93" s="5" t="s">
        <v>159</v>
      </c>
      <c r="C93" s="5" t="s">
        <v>91</v>
      </c>
      <c r="D93" s="5" t="s">
        <v>10</v>
      </c>
      <c r="E93" s="5" t="s">
        <v>146</v>
      </c>
      <c r="F93" s="29">
        <v>100</v>
      </c>
      <c r="G93" s="19">
        <v>1000000</v>
      </c>
      <c r="H93" s="19">
        <v>1000000</v>
      </c>
      <c r="I93" s="19">
        <f t="shared" si="2"/>
        <v>11000000</v>
      </c>
      <c r="J93" s="5" t="s">
        <v>174</v>
      </c>
    </row>
    <row r="94" spans="1:10" ht="15" customHeight="1">
      <c r="A94" s="29" t="s">
        <v>26</v>
      </c>
      <c r="B94" s="5" t="s">
        <v>160</v>
      </c>
      <c r="C94" s="5" t="s">
        <v>122</v>
      </c>
      <c r="D94" s="5" t="s">
        <v>15</v>
      </c>
      <c r="E94" s="5" t="s">
        <v>146</v>
      </c>
      <c r="F94" s="29">
        <v>100</v>
      </c>
      <c r="G94" s="19">
        <v>1000000</v>
      </c>
      <c r="H94" s="19">
        <v>1000000</v>
      </c>
      <c r="I94" s="19">
        <f t="shared" si="2"/>
        <v>12000000</v>
      </c>
      <c r="J94" s="5" t="s">
        <v>175</v>
      </c>
    </row>
    <row r="95" spans="1:10" ht="15" customHeight="1">
      <c r="A95" s="29" t="s">
        <v>27</v>
      </c>
      <c r="B95" s="5" t="s">
        <v>161</v>
      </c>
      <c r="C95" s="5" t="s">
        <v>162</v>
      </c>
      <c r="D95" s="5" t="s">
        <v>61</v>
      </c>
      <c r="E95" s="5" t="s">
        <v>188</v>
      </c>
      <c r="F95" s="29">
        <v>100</v>
      </c>
      <c r="G95" s="19">
        <v>1000000</v>
      </c>
      <c r="H95" s="19">
        <v>1000000</v>
      </c>
      <c r="I95" s="19">
        <f t="shared" si="2"/>
        <v>13000000</v>
      </c>
      <c r="J95" s="5" t="s">
        <v>176</v>
      </c>
    </row>
    <row r="96" spans="1:10" ht="15" customHeight="1">
      <c r="A96" s="29" t="s">
        <v>28</v>
      </c>
      <c r="B96" s="5" t="s">
        <v>163</v>
      </c>
      <c r="C96" s="5" t="s">
        <v>105</v>
      </c>
      <c r="D96" s="5" t="s">
        <v>17</v>
      </c>
      <c r="E96" s="5" t="s">
        <v>189</v>
      </c>
      <c r="F96" s="29">
        <v>100</v>
      </c>
      <c r="G96" s="19">
        <v>1000000</v>
      </c>
      <c r="H96" s="19">
        <v>1000000</v>
      </c>
      <c r="I96" s="8">
        <f t="shared" si="2"/>
        <v>14000000</v>
      </c>
      <c r="J96" s="5" t="s">
        <v>177</v>
      </c>
    </row>
    <row r="97" ht="27.75" customHeight="1"/>
    <row r="98" spans="1:9" ht="15">
      <c r="A98" s="11" t="s">
        <v>111</v>
      </c>
      <c r="B98" s="12"/>
      <c r="C98" s="12"/>
      <c r="D98" s="12"/>
      <c r="E98" s="13"/>
      <c r="F98" s="13"/>
      <c r="G98" s="13"/>
      <c r="H98" s="23"/>
      <c r="I98" s="24"/>
    </row>
    <row r="99" spans="1:9" ht="15">
      <c r="A99" s="53" t="s">
        <v>441</v>
      </c>
      <c r="B99" s="53"/>
      <c r="C99" s="53"/>
      <c r="D99" s="53"/>
      <c r="E99" s="53"/>
      <c r="F99" s="53"/>
      <c r="G99" s="53"/>
      <c r="H99" s="23"/>
      <c r="I99" s="3">
        <v>2500000</v>
      </c>
    </row>
    <row r="100" spans="1:10" ht="38.25">
      <c r="A100" s="4" t="s">
        <v>0</v>
      </c>
      <c r="B100" s="4" t="s">
        <v>1</v>
      </c>
      <c r="C100" s="4" t="s">
        <v>2</v>
      </c>
      <c r="D100" s="4" t="s">
        <v>3</v>
      </c>
      <c r="E100" s="4" t="s">
        <v>4</v>
      </c>
      <c r="F100" s="4" t="s">
        <v>5</v>
      </c>
      <c r="G100" s="4" t="s">
        <v>6</v>
      </c>
      <c r="H100" s="4" t="s">
        <v>7</v>
      </c>
      <c r="I100" s="4" t="s">
        <v>8</v>
      </c>
      <c r="J100" s="38" t="s">
        <v>117</v>
      </c>
    </row>
    <row r="101" spans="1:10" ht="15">
      <c r="A101" s="14" t="s">
        <v>9</v>
      </c>
      <c r="B101" s="5" t="s">
        <v>438</v>
      </c>
      <c r="C101" s="5" t="s">
        <v>89</v>
      </c>
      <c r="D101" s="9" t="s">
        <v>90</v>
      </c>
      <c r="E101" s="39" t="s">
        <v>110</v>
      </c>
      <c r="F101" s="14">
        <v>100</v>
      </c>
      <c r="G101" s="41">
        <v>700000</v>
      </c>
      <c r="H101" s="41">
        <v>700000</v>
      </c>
      <c r="I101" s="8">
        <f>H101</f>
        <v>700000</v>
      </c>
      <c r="J101" s="5" t="s">
        <v>439</v>
      </c>
    </row>
    <row r="107" spans="2:6" ht="15">
      <c r="B107" s="49" t="s">
        <v>116</v>
      </c>
      <c r="C107" s="49"/>
      <c r="D107" s="49"/>
      <c r="E107" s="49"/>
      <c r="F107" s="40">
        <f>SUM(I78,I96,I101)</f>
        <v>36000000</v>
      </c>
    </row>
  </sheetData>
  <sheetProtection/>
  <mergeCells count="5">
    <mergeCell ref="B107:E107"/>
    <mergeCell ref="E1:I1"/>
    <mergeCell ref="A2:I2"/>
    <mergeCell ref="A99:G99"/>
    <mergeCell ref="B3:E3"/>
  </mergeCells>
  <printOptions/>
  <pageMargins left="0.7" right="0.7" top="0.787401575" bottom="0.7874015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7.57421875" style="1" customWidth="1"/>
    <col min="2" max="2" width="23.28125" style="0" customWidth="1"/>
    <col min="3" max="3" width="25.140625" style="0" customWidth="1"/>
    <col min="4" max="4" width="17.140625" style="0" customWidth="1"/>
    <col min="5" max="5" width="37.00390625" style="0" customWidth="1"/>
    <col min="6" max="6" width="11.8515625" style="0" customWidth="1"/>
    <col min="7" max="7" width="12.421875" style="0" customWidth="1"/>
    <col min="8" max="8" width="14.7109375" style="0" customWidth="1"/>
    <col min="9" max="9" width="25.28125" style="0" customWidth="1"/>
    <col min="10" max="10" width="22.140625" style="0" customWidth="1"/>
  </cols>
  <sheetData>
    <row r="1" spans="1:10" s="2" customFormat="1" ht="15">
      <c r="A1" s="51" t="s">
        <v>444</v>
      </c>
      <c r="B1" s="52"/>
      <c r="C1" s="52"/>
      <c r="D1" s="52"/>
      <c r="E1" s="52"/>
      <c r="F1" s="52"/>
      <c r="G1" s="52"/>
      <c r="H1" s="52"/>
      <c r="I1" s="52"/>
      <c r="J1" s="56"/>
    </row>
    <row r="2" spans="1:10" ht="38.25">
      <c r="A2" s="5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114</v>
      </c>
    </row>
    <row r="3" spans="1:10" ht="15">
      <c r="A3" s="5"/>
      <c r="B3" s="5"/>
      <c r="C3" s="5"/>
      <c r="D3" s="5"/>
      <c r="E3" s="5"/>
      <c r="F3" s="5"/>
      <c r="G3" s="19"/>
      <c r="H3" s="19"/>
      <c r="I3" s="19"/>
      <c r="J3" s="5"/>
    </row>
    <row r="4" spans="1:10" ht="15">
      <c r="A4" s="5"/>
      <c r="B4" s="5"/>
      <c r="C4" s="5"/>
      <c r="D4" s="5"/>
      <c r="E4" s="5"/>
      <c r="F4" s="5"/>
      <c r="G4" s="19"/>
      <c r="H4" s="19"/>
      <c r="I4" s="19"/>
      <c r="J4" s="5"/>
    </row>
    <row r="5" spans="1:10" ht="15">
      <c r="A5" s="5"/>
      <c r="B5" s="5"/>
      <c r="C5" s="5"/>
      <c r="D5" s="5"/>
      <c r="E5" s="5"/>
      <c r="F5" s="5"/>
      <c r="G5" s="19"/>
      <c r="H5" s="19"/>
      <c r="I5" s="19"/>
      <c r="J5" s="5"/>
    </row>
    <row r="6" spans="1:10" ht="15">
      <c r="A6" s="5"/>
      <c r="B6" s="5"/>
      <c r="C6" s="5"/>
      <c r="D6" s="5"/>
      <c r="E6" s="5"/>
      <c r="F6" s="5"/>
      <c r="G6" s="19"/>
      <c r="H6" s="19"/>
      <c r="I6" s="19"/>
      <c r="J6" s="5"/>
    </row>
    <row r="7" spans="1:10" ht="15">
      <c r="A7" s="5"/>
      <c r="B7" s="5"/>
      <c r="C7" s="5"/>
      <c r="D7" s="5"/>
      <c r="E7" s="5"/>
      <c r="F7" s="5"/>
      <c r="G7" s="19"/>
      <c r="H7" s="19"/>
      <c r="I7" s="19"/>
      <c r="J7" s="5"/>
    </row>
    <row r="8" spans="1:10" ht="15">
      <c r="A8" s="5"/>
      <c r="B8" s="5"/>
      <c r="C8" s="5"/>
      <c r="D8" s="5"/>
      <c r="E8" s="5"/>
      <c r="F8" s="5"/>
      <c r="G8" s="19"/>
      <c r="H8" s="19"/>
      <c r="I8" s="19"/>
      <c r="J8" s="5"/>
    </row>
    <row r="9" spans="1:10" ht="15">
      <c r="A9" s="5"/>
      <c r="B9" s="5"/>
      <c r="C9" s="5"/>
      <c r="D9" s="5"/>
      <c r="E9" s="5"/>
      <c r="F9" s="5"/>
      <c r="G9" s="19"/>
      <c r="H9" s="19"/>
      <c r="I9" s="19"/>
      <c r="J9" s="5"/>
    </row>
    <row r="10" spans="1:10" ht="15">
      <c r="A10" s="5"/>
      <c r="B10" s="5"/>
      <c r="C10" s="5"/>
      <c r="D10" s="5"/>
      <c r="E10" s="5"/>
      <c r="F10" s="5"/>
      <c r="G10" s="19"/>
      <c r="H10" s="19"/>
      <c r="I10" s="19"/>
      <c r="J10" s="5"/>
    </row>
    <row r="11" spans="1:10" ht="15">
      <c r="A11" s="5"/>
      <c r="B11" s="5"/>
      <c r="C11" s="5"/>
      <c r="D11" s="5"/>
      <c r="E11" s="5"/>
      <c r="F11" s="5"/>
      <c r="G11" s="19"/>
      <c r="H11" s="19"/>
      <c r="I11" s="19"/>
      <c r="J11" s="5"/>
    </row>
    <row r="12" spans="1:10" ht="15">
      <c r="A12" s="5"/>
      <c r="B12" s="5"/>
      <c r="C12" s="5"/>
      <c r="D12" s="5"/>
      <c r="E12" s="5"/>
      <c r="F12" s="5"/>
      <c r="G12" s="19"/>
      <c r="H12" s="19"/>
      <c r="I12" s="19"/>
      <c r="J12" s="5"/>
    </row>
    <row r="13" spans="1:10" ht="15">
      <c r="A13" s="5"/>
      <c r="B13" s="5"/>
      <c r="C13" s="5"/>
      <c r="D13" s="5"/>
      <c r="E13" s="5"/>
      <c r="F13" s="5"/>
      <c r="G13" s="19"/>
      <c r="H13" s="19"/>
      <c r="I13" s="19"/>
      <c r="J13" s="5"/>
    </row>
    <row r="14" spans="1:10" ht="15">
      <c r="A14" s="5"/>
      <c r="B14" s="5"/>
      <c r="C14" s="5"/>
      <c r="D14" s="5"/>
      <c r="E14" s="5"/>
      <c r="F14" s="5"/>
      <c r="G14" s="19"/>
      <c r="H14" s="19"/>
      <c r="I14" s="19"/>
      <c r="J14" s="5"/>
    </row>
    <row r="15" spans="1:10" ht="15">
      <c r="A15" s="5"/>
      <c r="B15" s="5"/>
      <c r="C15" s="5"/>
      <c r="D15" s="5"/>
      <c r="E15" s="5"/>
      <c r="F15" s="5"/>
      <c r="G15" s="19"/>
      <c r="H15" s="19"/>
      <c r="I15" s="19"/>
      <c r="J15" s="5"/>
    </row>
    <row r="16" spans="1:10" ht="15">
      <c r="A16" s="5"/>
      <c r="B16" s="5"/>
      <c r="C16" s="5"/>
      <c r="D16" s="5"/>
      <c r="E16" s="5"/>
      <c r="F16" s="5"/>
      <c r="G16" s="19"/>
      <c r="H16" s="19"/>
      <c r="I16" s="19"/>
      <c r="J16" s="5"/>
    </row>
    <row r="17" spans="1:10" ht="15">
      <c r="A17" s="5"/>
      <c r="B17" s="5"/>
      <c r="C17" s="5"/>
      <c r="D17" s="5"/>
      <c r="E17" s="31"/>
      <c r="F17" s="5"/>
      <c r="G17" s="19"/>
      <c r="H17" s="19"/>
      <c r="I17" s="19"/>
      <c r="J17" s="5"/>
    </row>
    <row r="18" spans="1:10" ht="15">
      <c r="A18" s="5"/>
      <c r="B18" s="5"/>
      <c r="C18" s="5"/>
      <c r="D18" s="5"/>
      <c r="E18" s="5"/>
      <c r="F18" s="5"/>
      <c r="G18" s="19"/>
      <c r="H18" s="19"/>
      <c r="I18" s="19"/>
      <c r="J18" s="5"/>
    </row>
    <row r="19" spans="1:10" ht="15">
      <c r="A19" s="5"/>
      <c r="B19" s="5"/>
      <c r="C19" s="5"/>
      <c r="D19" s="5"/>
      <c r="E19" s="5"/>
      <c r="F19" s="5"/>
      <c r="G19" s="19"/>
      <c r="H19" s="19"/>
      <c r="I19" s="19"/>
      <c r="J19" s="5"/>
    </row>
    <row r="20" spans="1:10" ht="15">
      <c r="A20" s="5"/>
      <c r="B20" s="5"/>
      <c r="C20" s="5"/>
      <c r="D20" s="5"/>
      <c r="E20" s="5"/>
      <c r="F20" s="5"/>
      <c r="G20" s="19"/>
      <c r="H20" s="19"/>
      <c r="I20" s="19"/>
      <c r="J20" s="5"/>
    </row>
    <row r="21" spans="1:10" ht="15">
      <c r="A21" s="5"/>
      <c r="B21" s="5"/>
      <c r="C21" s="5"/>
      <c r="D21" s="5"/>
      <c r="E21" s="5"/>
      <c r="F21" s="5"/>
      <c r="G21" s="19"/>
      <c r="H21" s="19"/>
      <c r="I21" s="19"/>
      <c r="J21" s="5"/>
    </row>
    <row r="22" spans="1:10" ht="15">
      <c r="A22" s="5"/>
      <c r="B22" s="5"/>
      <c r="C22" s="5"/>
      <c r="D22" s="5"/>
      <c r="E22" s="5"/>
      <c r="F22" s="5"/>
      <c r="G22" s="19"/>
      <c r="H22" s="19"/>
      <c r="I22" s="19"/>
      <c r="J22" s="5"/>
    </row>
    <row r="23" spans="1:10" ht="15">
      <c r="A23" s="5"/>
      <c r="B23" s="5"/>
      <c r="C23" s="5"/>
      <c r="D23" s="5"/>
      <c r="E23" s="5"/>
      <c r="F23" s="5"/>
      <c r="G23" s="19"/>
      <c r="H23" s="19"/>
      <c r="I23" s="19"/>
      <c r="J23" s="5"/>
    </row>
    <row r="24" spans="1:10" ht="15">
      <c r="A24" s="5"/>
      <c r="B24" s="5"/>
      <c r="C24" s="5"/>
      <c r="D24" s="5"/>
      <c r="E24" s="5"/>
      <c r="F24" s="5"/>
      <c r="G24" s="19"/>
      <c r="H24" s="19"/>
      <c r="I24" s="19"/>
      <c r="J24" s="5"/>
    </row>
    <row r="25" spans="1:10" ht="15">
      <c r="A25" s="5"/>
      <c r="B25" s="5"/>
      <c r="C25" s="5"/>
      <c r="D25" s="5"/>
      <c r="E25" s="5"/>
      <c r="F25" s="5"/>
      <c r="G25" s="19"/>
      <c r="H25" s="19"/>
      <c r="I25" s="19"/>
      <c r="J25" s="5"/>
    </row>
    <row r="26" spans="1:10" ht="15">
      <c r="A26" s="5"/>
      <c r="B26" s="5"/>
      <c r="C26" s="5"/>
      <c r="D26" s="5"/>
      <c r="E26" s="5"/>
      <c r="F26" s="5"/>
      <c r="G26" s="19"/>
      <c r="H26" s="19"/>
      <c r="I26" s="19"/>
      <c r="J26" s="5"/>
    </row>
    <row r="27" spans="1:10" ht="15">
      <c r="A27" s="5"/>
      <c r="B27" s="5"/>
      <c r="C27" s="5"/>
      <c r="D27" s="5"/>
      <c r="E27" s="5"/>
      <c r="F27" s="5"/>
      <c r="G27" s="19"/>
      <c r="H27" s="19"/>
      <c r="I27" s="19"/>
      <c r="J27" s="5"/>
    </row>
    <row r="28" spans="1:10" ht="15">
      <c r="A28" s="5"/>
      <c r="B28" s="5"/>
      <c r="C28" s="5"/>
      <c r="D28" s="5"/>
      <c r="E28" s="5"/>
      <c r="F28" s="5"/>
      <c r="G28" s="19"/>
      <c r="H28" s="19"/>
      <c r="I28" s="19"/>
      <c r="J28" s="5"/>
    </row>
    <row r="31" spans="2:9" ht="15">
      <c r="B31" t="s">
        <v>118</v>
      </c>
      <c r="I31" s="34" t="e">
        <f>SUM(#REF!,#REF!)</f>
        <v>#REF!</v>
      </c>
    </row>
  </sheetData>
  <sheetProtection/>
  <mergeCells count="1">
    <mergeCell ref="A1:J1"/>
  </mergeCells>
  <printOptions/>
  <pageMargins left="0.7" right="0.7" top="0.787401575" bottom="0.787401575" header="0.3" footer="0.3"/>
  <pageSetup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7.28125" style="30" customWidth="1"/>
    <col min="2" max="2" width="23.7109375" style="0" customWidth="1"/>
    <col min="3" max="3" width="35.140625" style="0" customWidth="1"/>
    <col min="4" max="4" width="15.140625" style="0" customWidth="1"/>
    <col min="5" max="5" width="59.28125" style="0" customWidth="1"/>
    <col min="6" max="6" width="15.28125" style="0" customWidth="1"/>
    <col min="7" max="7" width="22.57421875" style="0" customWidth="1"/>
    <col min="8" max="8" width="21.8515625" style="0" customWidth="1"/>
    <col min="9" max="9" width="19.8515625" style="0" customWidth="1"/>
  </cols>
  <sheetData>
    <row r="1" spans="1:8" ht="76.5" customHeight="1">
      <c r="A1" s="51" t="s">
        <v>442</v>
      </c>
      <c r="B1" s="57"/>
      <c r="C1" s="57"/>
      <c r="D1" s="57"/>
      <c r="E1" s="57"/>
      <c r="F1" s="57"/>
      <c r="G1" s="57"/>
      <c r="H1" s="57"/>
    </row>
    <row r="2" spans="1:9" ht="38.25">
      <c r="A2" s="4" t="s">
        <v>0</v>
      </c>
      <c r="B2" s="4" t="s">
        <v>1</v>
      </c>
      <c r="C2" s="4" t="s">
        <v>2</v>
      </c>
      <c r="D2" s="4" t="s">
        <v>3</v>
      </c>
      <c r="E2" s="4" t="s">
        <v>112</v>
      </c>
      <c r="F2" s="4" t="s">
        <v>113</v>
      </c>
      <c r="G2" s="4" t="s">
        <v>114</v>
      </c>
      <c r="H2" s="4" t="s">
        <v>115</v>
      </c>
      <c r="I2" s="36" t="s">
        <v>117</v>
      </c>
    </row>
    <row r="3" spans="1:9" s="2" customFormat="1" ht="15">
      <c r="A3" s="29"/>
      <c r="B3" s="5"/>
      <c r="C3" s="5"/>
      <c r="D3" s="5"/>
      <c r="E3" s="5"/>
      <c r="F3" s="5"/>
      <c r="G3" s="5"/>
      <c r="H3" s="5"/>
      <c r="I3" s="5"/>
    </row>
    <row r="4" spans="1:9" s="2" customFormat="1" ht="15">
      <c r="A4" s="29"/>
      <c r="B4" s="5"/>
      <c r="C4" s="5"/>
      <c r="D4" s="5"/>
      <c r="E4" s="5"/>
      <c r="F4" s="5"/>
      <c r="G4" s="5"/>
      <c r="H4" s="5"/>
      <c r="I4" s="5"/>
    </row>
    <row r="5" spans="1:9" s="2" customFormat="1" ht="15">
      <c r="A5" s="29"/>
      <c r="B5" s="5"/>
      <c r="C5" s="5"/>
      <c r="D5" s="5"/>
      <c r="E5" s="5"/>
      <c r="F5" s="5"/>
      <c r="G5" s="5"/>
      <c r="H5" s="5"/>
      <c r="I5" s="5"/>
    </row>
    <row r="6" spans="1:9" s="2" customFormat="1" ht="15">
      <c r="A6" s="29"/>
      <c r="B6" s="5"/>
      <c r="C6" s="5"/>
      <c r="D6" s="5"/>
      <c r="E6" s="5"/>
      <c r="F6" s="5"/>
      <c r="G6" s="5"/>
      <c r="H6" s="5"/>
      <c r="I6" s="5"/>
    </row>
    <row r="7" spans="1:9" s="2" customFormat="1" ht="15">
      <c r="A7" s="29"/>
      <c r="B7" s="5"/>
      <c r="C7" s="5"/>
      <c r="D7" s="5"/>
      <c r="E7" s="5"/>
      <c r="F7" s="5"/>
      <c r="G7" s="5"/>
      <c r="H7" s="5"/>
      <c r="I7" s="5"/>
    </row>
    <row r="8" spans="1:9" s="2" customFormat="1" ht="15">
      <c r="A8" s="29"/>
      <c r="B8" s="5"/>
      <c r="C8" s="5"/>
      <c r="D8" s="5"/>
      <c r="E8" s="5"/>
      <c r="F8" s="5"/>
      <c r="G8" s="5"/>
      <c r="H8" s="5"/>
      <c r="I8" s="5"/>
    </row>
    <row r="9" spans="1:9" s="2" customFormat="1" ht="15">
      <c r="A9" s="29"/>
      <c r="B9" s="5"/>
      <c r="C9" s="5"/>
      <c r="D9" s="5"/>
      <c r="E9" s="5"/>
      <c r="F9" s="5"/>
      <c r="G9" s="5"/>
      <c r="H9" s="5"/>
      <c r="I9" s="5"/>
    </row>
    <row r="10" spans="1:9" s="2" customFormat="1" ht="15">
      <c r="A10" s="29"/>
      <c r="B10" s="5"/>
      <c r="C10" s="5"/>
      <c r="D10" s="5"/>
      <c r="E10" s="5"/>
      <c r="F10" s="5"/>
      <c r="G10" s="5"/>
      <c r="H10" s="5"/>
      <c r="I10" s="5"/>
    </row>
    <row r="11" spans="1:9" s="2" customFormat="1" ht="15">
      <c r="A11" s="29"/>
      <c r="B11" s="5"/>
      <c r="C11" s="5"/>
      <c r="D11" s="5"/>
      <c r="E11" s="5"/>
      <c r="F11" s="5"/>
      <c r="G11" s="5"/>
      <c r="H11" s="5"/>
      <c r="I11" s="5"/>
    </row>
    <row r="12" spans="1:9" s="2" customFormat="1" ht="15">
      <c r="A12" s="29"/>
      <c r="B12" s="5"/>
      <c r="C12" s="5"/>
      <c r="D12" s="5"/>
      <c r="E12" s="5"/>
      <c r="F12" s="5"/>
      <c r="G12" s="5"/>
      <c r="H12" s="5"/>
      <c r="I12" s="5"/>
    </row>
    <row r="13" spans="1:9" s="2" customFormat="1" ht="15">
      <c r="A13" s="29"/>
      <c r="B13" s="5"/>
      <c r="C13" s="5"/>
      <c r="D13" s="5"/>
      <c r="E13" s="5"/>
      <c r="F13" s="5"/>
      <c r="G13" s="32"/>
      <c r="H13" s="5"/>
      <c r="I13" s="37"/>
    </row>
    <row r="14" spans="1:9" s="2" customFormat="1" ht="15">
      <c r="A14" s="29"/>
      <c r="B14" s="5"/>
      <c r="C14" s="5"/>
      <c r="D14" s="5"/>
      <c r="E14" s="5"/>
      <c r="F14" s="5"/>
      <c r="G14" s="32"/>
      <c r="H14" s="5"/>
      <c r="I14" s="37"/>
    </row>
    <row r="15" spans="1:9" ht="15">
      <c r="A15" s="29"/>
      <c r="B15" s="5"/>
      <c r="C15" s="5"/>
      <c r="D15" s="5"/>
      <c r="E15" s="5"/>
      <c r="F15" s="5"/>
      <c r="G15" s="32"/>
      <c r="H15" s="5"/>
      <c r="I15" s="5"/>
    </row>
    <row r="16" spans="1:9" ht="15">
      <c r="A16" s="29"/>
      <c r="B16" s="5"/>
      <c r="C16" s="5"/>
      <c r="D16" s="5"/>
      <c r="E16" s="5"/>
      <c r="F16" s="5"/>
      <c r="G16" s="32"/>
      <c r="H16" s="5"/>
      <c r="I16" s="5"/>
    </row>
    <row r="17" spans="1:9" ht="15">
      <c r="A17" s="29"/>
      <c r="B17" s="5"/>
      <c r="C17" s="5"/>
      <c r="D17" s="5"/>
      <c r="E17" s="5"/>
      <c r="F17" s="5"/>
      <c r="G17" s="32"/>
      <c r="H17" s="5"/>
      <c r="I17" s="5"/>
    </row>
    <row r="18" spans="1:9" ht="15">
      <c r="A18" s="29"/>
      <c r="B18" s="5"/>
      <c r="C18" s="5"/>
      <c r="D18" s="5"/>
      <c r="E18" s="5"/>
      <c r="F18" s="5"/>
      <c r="G18" s="32"/>
      <c r="H18" s="5"/>
      <c r="I18" s="5"/>
    </row>
    <row r="19" spans="1:9" ht="15">
      <c r="A19" s="29"/>
      <c r="B19" s="5"/>
      <c r="C19" s="5"/>
      <c r="D19" s="5"/>
      <c r="E19" s="5"/>
      <c r="F19" s="5"/>
      <c r="G19" s="5"/>
      <c r="H19" s="5"/>
      <c r="I19" s="5"/>
    </row>
    <row r="20" spans="1:11" s="43" customFormat="1" ht="15">
      <c r="A20" s="29"/>
      <c r="B20" s="5"/>
      <c r="C20" s="5"/>
      <c r="D20" s="5"/>
      <c r="E20" s="5"/>
      <c r="F20" s="5"/>
      <c r="G20" s="44"/>
      <c r="H20" s="44"/>
      <c r="I20" s="42"/>
      <c r="J20" s="45"/>
      <c r="K20" s="46"/>
    </row>
    <row r="21" spans="1:9" ht="15">
      <c r="A21" s="29"/>
      <c r="B21" s="5"/>
      <c r="C21" s="5"/>
      <c r="D21" s="5"/>
      <c r="E21" s="5"/>
      <c r="F21" s="5"/>
      <c r="G21" s="44"/>
      <c r="H21" s="44"/>
      <c r="I21" s="42"/>
    </row>
    <row r="22" spans="1:9" ht="15">
      <c r="A22" s="29"/>
      <c r="B22" s="5"/>
      <c r="C22" s="5"/>
      <c r="D22" s="5"/>
      <c r="E22" s="5"/>
      <c r="F22" s="5"/>
      <c r="G22" s="44"/>
      <c r="H22" s="44"/>
      <c r="I22" s="42"/>
    </row>
    <row r="23" spans="1:9" ht="15">
      <c r="A23" s="29"/>
      <c r="B23" s="5"/>
      <c r="C23" s="5"/>
      <c r="D23" s="5"/>
      <c r="E23" s="5"/>
      <c r="F23" s="5"/>
      <c r="G23" s="44"/>
      <c r="H23" s="44"/>
      <c r="I23" s="42"/>
    </row>
    <row r="24" spans="1:9" ht="15">
      <c r="A24" s="29"/>
      <c r="B24" s="5"/>
      <c r="C24" s="5"/>
      <c r="D24" s="5"/>
      <c r="E24" s="5"/>
      <c r="F24" s="5"/>
      <c r="G24" s="44"/>
      <c r="H24" s="44"/>
      <c r="I24" s="42"/>
    </row>
    <row r="25" spans="1:9" ht="15">
      <c r="A25" s="29"/>
      <c r="B25" s="5"/>
      <c r="C25" s="5"/>
      <c r="D25" s="5"/>
      <c r="E25" s="5"/>
      <c r="F25" s="5"/>
      <c r="G25" s="44"/>
      <c r="H25" s="44"/>
      <c r="I25" s="42"/>
    </row>
    <row r="26" spans="1:9" ht="15">
      <c r="A26" s="29"/>
      <c r="B26" s="5"/>
      <c r="C26" s="5"/>
      <c r="D26" s="5"/>
      <c r="E26" s="5"/>
      <c r="F26" s="5"/>
      <c r="G26" s="44"/>
      <c r="H26" s="44"/>
      <c r="I26" s="42"/>
    </row>
  </sheetData>
  <sheetProtection/>
  <mergeCells count="1">
    <mergeCell ref="A1:H1"/>
  </mergeCells>
  <printOptions/>
  <pageMargins left="0.7" right="0.7" top="0.787401575" bottom="0.7874015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 Stredoceskeho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Rácová Olga</dc:creator>
  <cp:keywords/>
  <dc:description/>
  <cp:lastModifiedBy>Navrátil Luboš</cp:lastModifiedBy>
  <cp:lastPrinted>2023-04-24T11:22:03Z</cp:lastPrinted>
  <dcterms:created xsi:type="dcterms:W3CDTF">2022-03-18T07:56:44Z</dcterms:created>
  <dcterms:modified xsi:type="dcterms:W3CDTF">2024-05-03T11:58:30Z</dcterms:modified>
  <cp:category/>
  <cp:version/>
  <cp:contentType/>
  <cp:contentStatus/>
</cp:coreProperties>
</file>